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Accounting\General Ledger\Procedures and Documentation\Workday\"/>
    </mc:Choice>
  </mc:AlternateContent>
  <bookViews>
    <workbookView xWindow="0" yWindow="0" windowWidth="28800" windowHeight="12300" tabRatio="782"/>
  </bookViews>
  <sheets>
    <sheet name="Transfer" sheetId="2" r:id="rId1"/>
    <sheet name="Account Info." sheetId="5" r:id="rId2"/>
    <sheet name="GL" sheetId="1" r:id="rId3"/>
  </sheets>
  <externalReferences>
    <externalReference r:id="rId4"/>
  </externalReferences>
  <definedNames>
    <definedName name="__1PRINT_RANGE" localSheetId="0">#REF!</definedName>
    <definedName name="__1PRINT_RANGE">#REF!</definedName>
    <definedName name="_1PRINT_RANGE" localSheetId="0">#REF!</definedName>
    <definedName name="_1PRINT_RANGE">#REF!</definedName>
    <definedName name="_xlnm._FilterDatabase" localSheetId="1" hidden="1">'Account Info.'!$K$1:$K$29</definedName>
    <definedName name="_xlnm._FilterDatabase" localSheetId="0" hidden="1">Transfer!$B$23:$I$23</definedName>
    <definedName name="Cost_per_Ounce" localSheetId="0">'[1]Recipe Info'!#REF!</definedName>
    <definedName name="Cost_per_Ounce">'[1]Recipe Info'!#REF!</definedName>
    <definedName name="Days" localSheetId="0">#REF!</definedName>
    <definedName name="Days">#REF!</definedName>
    <definedName name="Gross_or_Not" localSheetId="0">#REF!</definedName>
    <definedName name="Gross_or_Not">#REF!</definedName>
    <definedName name="Menu_Prices_Gross" localSheetId="0">#REF!</definedName>
    <definedName name="Menu_Prices_Gross">#REF!</definedName>
    <definedName name="NvsASD">"V2017-01-31"</definedName>
    <definedName name="NvsAutoDrillOk">"VN"</definedName>
    <definedName name="NvsElapsedTime">0.0000231481535593048</definedName>
    <definedName name="NvsEndTime">42774.3401851852</definedName>
    <definedName name="NvsInstLang">"VENG"</definedName>
    <definedName name="NvsInstSpec">"%,FDEPTID,V1130"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"VGSI"</definedName>
    <definedName name="NvsReqBU">"VGSI"</definedName>
    <definedName name="NvsReqBUOnly">"VN"</definedName>
    <definedName name="NvsTransLed">"VN"</definedName>
    <definedName name="NvsTreeASD">"V2017-01-31"</definedName>
    <definedName name="Population" localSheetId="0">#REF!</definedName>
    <definedName name="Population">#REF!</definedName>
    <definedName name="_xlnm.Print_Area" localSheetId="0">Transfer!$A$1:$J$56</definedName>
    <definedName name="_xlnm.Print_Area">#REF!</definedName>
    <definedName name="_xlnm.Print_Titles">#N/A</definedName>
    <definedName name="SCHEDULE" localSheetId="0">#REF!</definedName>
    <definedName name="SCHEDULE">#REF!</definedName>
    <definedName name="Tax_Rate" localSheetId="0">#REF!</definedName>
    <definedName name="Tax_Rat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 i="2" l="1"/>
  <c r="E48" i="2"/>
  <c r="E49" i="2"/>
  <c r="E50" i="2"/>
  <c r="E51" i="2"/>
  <c r="E52" i="2"/>
  <c r="E53" i="2"/>
  <c r="E54" i="2"/>
  <c r="E27" i="2" l="1"/>
  <c r="H21" i="2"/>
  <c r="H20" i="2"/>
  <c r="H19" i="2"/>
  <c r="H18" i="2"/>
  <c r="H17" i="2"/>
  <c r="H16" i="2"/>
  <c r="H11" i="2"/>
  <c r="H10" i="2"/>
  <c r="H9" i="2"/>
  <c r="H8" i="2"/>
  <c r="H7" i="2"/>
  <c r="H6" i="2"/>
  <c r="L6" i="1" l="1"/>
  <c r="AG17" i="1"/>
  <c r="AD17" i="1"/>
  <c r="AA17" i="1"/>
  <c r="X17" i="1"/>
  <c r="AD16" i="1"/>
  <c r="AG16" i="1"/>
  <c r="Z16" i="1"/>
  <c r="X16" i="1"/>
  <c r="AG15" i="1"/>
  <c r="AD15" i="1"/>
  <c r="AA15" i="1"/>
  <c r="X15" i="1"/>
  <c r="AG14" i="1"/>
  <c r="AD14" i="1"/>
  <c r="Z14" i="1"/>
  <c r="X14" i="1"/>
  <c r="AG13" i="1"/>
  <c r="AD13" i="1"/>
  <c r="AA13" i="1"/>
  <c r="X13" i="1"/>
  <c r="AG12" i="1"/>
  <c r="AD12" i="1"/>
  <c r="Z12" i="1"/>
  <c r="X12" i="1"/>
  <c r="AG11" i="1"/>
  <c r="AD11" i="1"/>
  <c r="AA11" i="1"/>
  <c r="X11" i="1"/>
  <c r="AG10" i="1"/>
  <c r="AD10" i="1"/>
  <c r="Z10" i="1"/>
  <c r="X10" i="1"/>
  <c r="AG9" i="1"/>
  <c r="AD9" i="1"/>
  <c r="AA9" i="1"/>
  <c r="X9" i="1"/>
  <c r="AG8" i="1"/>
  <c r="AD8" i="1"/>
  <c r="Z8" i="1"/>
  <c r="X8" i="1"/>
  <c r="AG7" i="1"/>
  <c r="AD7" i="1"/>
  <c r="AA7" i="1"/>
  <c r="X7" i="1"/>
  <c r="AG6" i="1"/>
  <c r="AD6" i="1"/>
  <c r="Z6" i="1"/>
  <c r="X6" i="1"/>
  <c r="E46" i="2"/>
  <c r="E45" i="2"/>
  <c r="E44" i="2"/>
  <c r="E43" i="2"/>
  <c r="E42" i="2"/>
  <c r="E41" i="2"/>
  <c r="E40" i="2"/>
  <c r="E36" i="2"/>
  <c r="E38" i="2"/>
  <c r="E35" i="2"/>
  <c r="E32" i="2"/>
  <c r="E31" i="2"/>
  <c r="E30" i="2"/>
  <c r="E29" i="2"/>
  <c r="E28" i="2"/>
  <c r="E34" i="2"/>
  <c r="E37" i="2"/>
  <c r="E33" i="2"/>
  <c r="E39" i="2"/>
  <c r="E26" i="2"/>
  <c r="E25" i="2"/>
  <c r="E24" i="2"/>
  <c r="D18" i="2"/>
  <c r="D17" i="2"/>
  <c r="E56" i="2" l="1"/>
  <c r="D20" i="2" s="1"/>
  <c r="Z1" i="1"/>
  <c r="D19" i="2"/>
  <c r="AB1" i="1"/>
  <c r="AA1" i="1"/>
</calcChain>
</file>

<file path=xl/comments1.xml><?xml version="1.0" encoding="utf-8"?>
<comments xmlns="http://schemas.openxmlformats.org/spreadsheetml/2006/main">
  <authors>
    <author/>
  </authors>
  <commentList>
    <comment ref="E2" authorId="0" shapeId="0">
      <text>
        <r>
          <rPr>
            <sz val="11"/>
            <color indexed="8"/>
            <rFont val="Calibri"/>
            <family val="2"/>
            <scheme val="minor"/>
          </rPr>
          <t>Accounting Journal Data</t>
        </r>
      </text>
    </comment>
    <comment ref="U2" authorId="0" shapeId="0">
      <text>
        <r>
          <rPr>
            <sz val="11"/>
            <color indexed="8"/>
            <rFont val="Calibri"/>
            <family val="2"/>
            <scheme val="minor"/>
          </rPr>
          <t>Accounting Journal Data</t>
        </r>
      </text>
    </comment>
    <comment ref="U3" authorId="0" shapeId="0">
      <text>
        <r>
          <rPr>
            <sz val="11"/>
            <color indexed="8"/>
            <rFont val="Calibri"/>
            <family val="2"/>
            <scheme val="minor"/>
          </rPr>
          <t>Journal Entry Line Data</t>
        </r>
      </text>
    </comment>
    <comment ref="B4" authorId="0" shapeId="0">
      <text>
        <r>
          <rPr>
            <sz val="11"/>
            <color indexed="8"/>
            <rFont val="Calibri"/>
            <family val="2"/>
            <scheme val="minor"/>
          </rPr>
          <t>Required for all transactions. Used to uniquely identify a transaction header. All rows with the same value will be submitted to Workday as one transaction set.</t>
        </r>
      </text>
    </comment>
    <comment ref="C4" authorId="0" shapeId="0">
      <text>
        <r>
          <rPr>
            <sz val="11"/>
            <color indexed="8"/>
            <rFont val="Calibri"/>
            <family val="2"/>
            <scheme val="minor"/>
          </rPr>
          <t>Boolean item</t>
        </r>
      </text>
    </comment>
    <comment ref="D4" authorId="0" shapeId="0">
      <text>
        <r>
          <rPr>
            <sz val="11"/>
            <color indexed="8"/>
            <rFont val="Calibri"/>
            <family val="2"/>
            <scheme val="minor"/>
          </rPr>
          <t>Type: Accounting_Journal_ID</t>
        </r>
      </text>
    </comment>
    <comment ref="E4" authorId="0" shapeId="0">
      <text>
        <r>
          <rPr>
            <sz val="11"/>
            <color indexed="8"/>
            <rFont val="Calibri"/>
            <family val="2"/>
            <scheme val="minor"/>
          </rPr>
          <t>Text item</t>
        </r>
      </text>
    </comment>
    <comment ref="F4" authorId="0" shapeId="0">
      <text>
        <r>
          <rPr>
            <sz val="11"/>
            <color indexed="8"/>
            <rFont val="Calibri"/>
            <family val="2"/>
            <scheme val="minor"/>
          </rPr>
          <t>Text item</t>
        </r>
      </text>
    </comment>
    <comment ref="G4" authorId="0" shapeId="0">
      <text>
        <r>
          <rPr>
            <sz val="11"/>
            <color indexed="8"/>
            <rFont val="Calibri"/>
            <family val="2"/>
            <scheme val="minor"/>
          </rPr>
          <t>Text item</t>
        </r>
      </text>
    </comment>
    <comment ref="H4" authorId="0" shapeId="0">
      <text>
        <r>
          <rPr>
            <sz val="11"/>
            <color indexed="8"/>
            <rFont val="Calibri"/>
            <family val="2"/>
            <scheme val="minor"/>
          </rPr>
          <t>Type: Company_Reference_ID</t>
        </r>
      </text>
    </comment>
    <comment ref="I4" authorId="0" shapeId="0">
      <text>
        <r>
          <rPr>
            <sz val="11"/>
            <color indexed="8"/>
            <rFont val="Calibri"/>
            <family val="2"/>
            <scheme val="minor"/>
          </rPr>
          <t>Type: Currency_ID</t>
        </r>
      </text>
    </comment>
    <comment ref="J4" authorId="0" shapeId="0">
      <text>
        <r>
          <rPr>
            <sz val="11"/>
            <color indexed="8"/>
            <rFont val="Calibri"/>
            <family val="2"/>
            <scheme val="minor"/>
          </rPr>
          <t>Type: Ledger_Type_ID</t>
        </r>
      </text>
    </comment>
    <comment ref="K4" authorId="0" shapeId="0">
      <text>
        <r>
          <rPr>
            <sz val="11"/>
            <color indexed="8"/>
            <rFont val="Calibri"/>
            <family val="2"/>
            <scheme val="minor"/>
          </rPr>
          <t>Type: Book_Code_ID</t>
        </r>
      </text>
    </comment>
    <comment ref="L4" authorId="0" shapeId="0">
      <text>
        <r>
          <rPr>
            <sz val="11"/>
            <color indexed="8"/>
            <rFont val="Calibri"/>
            <family val="2"/>
            <scheme val="minor"/>
          </rPr>
          <t>Date item</t>
        </r>
      </text>
    </comment>
    <comment ref="M4" authorId="0" shapeId="0">
      <text>
        <r>
          <rPr>
            <sz val="11"/>
            <color indexed="8"/>
            <rFont val="Calibri"/>
            <family val="2"/>
            <scheme val="minor"/>
          </rPr>
          <t>Type: Journal_Source_ID</t>
        </r>
      </text>
    </comment>
    <comment ref="N4" authorId="0" shapeId="0">
      <text>
        <r>
          <rPr>
            <sz val="11"/>
            <color indexed="8"/>
            <rFont val="Calibri"/>
            <family val="2"/>
            <scheme val="minor"/>
          </rPr>
          <t>Text item</t>
        </r>
      </text>
    </comment>
    <comment ref="O4" authorId="0" shapeId="0">
      <text>
        <r>
          <rPr>
            <sz val="11"/>
            <color indexed="8"/>
            <rFont val="Calibri"/>
            <family val="2"/>
            <scheme val="minor"/>
          </rPr>
          <t>Text item</t>
        </r>
      </text>
    </comment>
    <comment ref="P4" authorId="0" shapeId="0">
      <text>
        <r>
          <rPr>
            <sz val="11"/>
            <color indexed="8"/>
            <rFont val="Calibri"/>
            <family val="2"/>
            <scheme val="minor"/>
          </rPr>
          <t>Boolean item</t>
        </r>
      </text>
    </comment>
    <comment ref="Q4" authorId="0" shapeId="0">
      <text>
        <r>
          <rPr>
            <sz val="11"/>
            <color indexed="8"/>
            <rFont val="Calibri"/>
            <family val="2"/>
            <scheme val="minor"/>
          </rPr>
          <t>Boolean item</t>
        </r>
      </text>
    </comment>
    <comment ref="R4" authorId="0" shapeId="0">
      <text>
        <r>
          <rPr>
            <sz val="11"/>
            <color indexed="8"/>
            <rFont val="Calibri"/>
            <family val="2"/>
            <scheme val="minor"/>
          </rPr>
          <t>Boolean item</t>
        </r>
      </text>
    </comment>
    <comment ref="S4" authorId="0" shapeId="0">
      <text>
        <r>
          <rPr>
            <sz val="11"/>
            <color indexed="8"/>
            <rFont val="Calibri"/>
            <family val="2"/>
            <scheme val="minor"/>
          </rPr>
          <t>Date item</t>
        </r>
      </text>
    </comment>
    <comment ref="U4" authorId="0" shapeId="0">
      <text>
        <r>
          <rPr>
            <sz val="11"/>
            <color indexed="8"/>
            <rFont val="Calibri"/>
            <family val="2"/>
            <scheme val="minor"/>
          </rPr>
          <t>Journal Entry Line Data</t>
        </r>
      </text>
    </comment>
    <comment ref="V4" authorId="0" shapeId="0">
      <text>
        <r>
          <rPr>
            <sz val="11"/>
            <color indexed="8"/>
            <rFont val="Calibri"/>
            <family val="2"/>
            <scheme val="minor"/>
          </rPr>
          <t>Text item</t>
        </r>
      </text>
    </comment>
    <comment ref="W4" authorId="0" shapeId="0">
      <text>
        <r>
          <rPr>
            <sz val="11"/>
            <color indexed="8"/>
            <rFont val="Calibri"/>
            <family val="2"/>
            <scheme val="minor"/>
          </rPr>
          <t>Type: Company_Reference_ID</t>
        </r>
      </text>
    </comment>
    <comment ref="X4" authorId="0" shapeId="0">
      <text>
        <r>
          <rPr>
            <sz val="11"/>
            <color indexed="8"/>
            <rFont val="Calibri"/>
            <family val="2"/>
            <scheme val="minor"/>
          </rPr>
          <t>Type: Ledger_Account_ID</t>
        </r>
      </text>
    </comment>
    <comment ref="AB4" authorId="0" shapeId="0">
      <text>
        <r>
          <rPr>
            <sz val="11"/>
            <color indexed="8"/>
            <rFont val="Calibri"/>
            <family val="2"/>
            <scheme val="minor"/>
          </rPr>
          <t>Text item</t>
        </r>
      </text>
    </comment>
    <comment ref="AC4" authorId="0" shapeId="0">
      <text>
        <r>
          <rPr>
            <sz val="11"/>
            <color indexed="8"/>
            <rFont val="Calibri"/>
            <family val="2"/>
            <scheme val="minor"/>
          </rPr>
          <t>Text item</t>
        </r>
      </text>
    </comment>
    <comment ref="AD4" authorId="0" shapeId="0">
      <text>
        <r>
          <rPr>
            <sz val="11"/>
            <color indexed="8"/>
            <rFont val="Calibri"/>
            <family val="2"/>
            <scheme val="minor"/>
          </rPr>
          <t>Type: Academic_Level_ID</t>
        </r>
      </text>
    </comment>
    <comment ref="AE4" authorId="0" shapeId="0">
      <text>
        <r>
          <rPr>
            <sz val="11"/>
            <color indexed="8"/>
            <rFont val="Calibri"/>
            <family val="2"/>
            <scheme val="minor"/>
          </rPr>
          <t>Type: Academic_Level_ID</t>
        </r>
      </text>
    </comment>
    <comment ref="AF4" authorId="0" shapeId="0">
      <text>
        <r>
          <rPr>
            <sz val="11"/>
            <color indexed="8"/>
            <rFont val="Calibri"/>
            <family val="2"/>
            <scheme val="minor"/>
          </rPr>
          <t>Type: Academic_Level_ID</t>
        </r>
      </text>
    </comment>
    <comment ref="AG4" authorId="0" shapeId="0">
      <text>
        <r>
          <rPr>
            <sz val="11"/>
            <color indexed="8"/>
            <rFont val="Calibri"/>
            <family val="2"/>
            <scheme val="minor"/>
          </rPr>
          <t>Type: Academic_Level_ID</t>
        </r>
      </text>
    </comment>
    <comment ref="AH4" authorId="0" shapeId="0">
      <text>
        <r>
          <rPr>
            <sz val="11"/>
            <color indexed="8"/>
            <rFont val="Calibri"/>
            <family val="2"/>
            <scheme val="minor"/>
          </rPr>
          <t>Type: Academic_Level_ID</t>
        </r>
      </text>
    </comment>
    <comment ref="AI4" authorId="0" shapeId="0">
      <text>
        <r>
          <rPr>
            <sz val="11"/>
            <color indexed="8"/>
            <rFont val="Calibri"/>
            <family val="2"/>
            <scheme val="minor"/>
          </rPr>
          <t>Type: Academic_Level_ID</t>
        </r>
      </text>
    </comment>
    <comment ref="AJ4" authorId="0" shapeId="0">
      <text>
        <r>
          <rPr>
            <sz val="11"/>
            <color indexed="8"/>
            <rFont val="Calibri"/>
            <family val="2"/>
            <scheme val="minor"/>
          </rPr>
          <t>Type: Academic_Level_ID</t>
        </r>
      </text>
    </comment>
    <comment ref="B5" authorId="0" shapeId="0">
      <text>
        <r>
          <rPr>
            <sz val="11"/>
            <color indexed="8"/>
            <rFont val="Calibri"/>
            <family val="2"/>
            <scheme val="minor"/>
          </rPr>
          <t>You must use the spreadsheet key to coordinate the header information throughout the tabs of the spreadsheet. Keep the same spreadsheet key for each row as you add information in the subsequent tabs. The spreadsheet key is also required to coordinate multiple child rows that roll up to the same parent row.</t>
        </r>
      </text>
    </comment>
    <comment ref="C5" authorId="0" shapeId="0">
      <text>
        <r>
          <rPr>
            <sz val="11"/>
            <color indexed="8"/>
            <rFont val="Calibri"/>
            <family val="2"/>
            <scheme val="minor"/>
          </rPr>
          <t>Add Only Flag.  Indicates that the service is an add only, not an update.</t>
        </r>
      </text>
    </comment>
    <comment ref="D5" authorId="0" shapeId="0">
      <text>
        <r>
          <rPr>
            <sz val="11"/>
            <color indexed="8"/>
            <rFont val="Calibri"/>
            <family val="2"/>
            <scheme val="minor"/>
          </rPr>
          <t>Reference to an existing Accounting Journal</t>
        </r>
      </text>
    </comment>
    <comment ref="E5" authorId="0" shapeId="0">
      <text>
        <r>
          <rPr>
            <sz val="11"/>
            <color indexed="8"/>
            <rFont val="Calibri"/>
            <family val="2"/>
            <scheme val="minor"/>
          </rPr>
          <t>Accounting Journal Reference ID.  This is the Accounting Journal unique identifier</t>
        </r>
      </text>
    </comment>
    <comment ref="F5" authorId="0" shapeId="0">
      <text>
        <r>
          <rPr>
            <sz val="11"/>
            <color indexed="8"/>
            <rFont val="Calibri"/>
            <family val="2"/>
            <scheme val="minor"/>
          </rPr>
          <t>Journal Number. The Journal Number will be automatically generated through the sequencing number configuration.</t>
        </r>
      </text>
    </comment>
    <comment ref="G5" authorId="0" shapeId="0">
      <text>
        <r>
          <rPr>
            <sz val="11"/>
            <color indexed="8"/>
            <rFont val="Calibri"/>
            <family val="2"/>
            <scheme val="minor"/>
          </rPr>
          <t>The Sequence Number assigned to the current journal. It is unique among all journals within a period (or year, depending on the setup.)</t>
        </r>
      </text>
    </comment>
    <comment ref="H5" authorId="0" shapeId="0">
      <text>
        <r>
          <rPr>
            <sz val="11"/>
            <color indexed="8"/>
            <rFont val="Calibri"/>
            <family val="2"/>
            <scheme val="minor"/>
          </rPr>
          <t>Reference to an existing Company which holds the asset</t>
        </r>
      </text>
    </comment>
    <comment ref="I5" authorId="0" shapeId="0">
      <text>
        <r>
          <rPr>
            <sz val="11"/>
            <color indexed="8"/>
            <rFont val="Calibri"/>
            <family val="2"/>
            <scheme val="minor"/>
          </rPr>
          <t>Reference to the currency of the header company. Workday only accepts the company currency on this field for inbound Workday Web Services requests. When you leave this field blank, Workday automatically populates the field with the currency of the header company. To submit journal lines with foreign transaction currencies, enter the foreign currency on the currency_reference field of the journal line.</t>
        </r>
      </text>
    </comment>
    <comment ref="J5" authorId="0" shapeId="0">
      <text>
        <r>
          <rPr>
            <sz val="11"/>
            <color indexed="8"/>
            <rFont val="Calibri"/>
            <family val="2"/>
            <scheme val="minor"/>
          </rPr>
          <t>Reference to an existing Ledger Type</t>
        </r>
      </text>
    </comment>
    <comment ref="K5" authorId="0" shapeId="0">
      <text>
        <r>
          <rPr>
            <sz val="11"/>
            <color indexed="8"/>
            <rFont val="Calibri"/>
            <family val="2"/>
            <scheme val="minor"/>
          </rPr>
          <t>Reference to the Book Code the Journal is booked to</t>
        </r>
      </text>
    </comment>
    <comment ref="L5" authorId="0" shapeId="0">
      <text>
        <r>
          <rPr>
            <sz val="11"/>
            <color indexed="8"/>
            <rFont val="Calibri"/>
            <family val="2"/>
            <scheme val="minor"/>
          </rPr>
          <t>Accounting Date</t>
        </r>
      </text>
    </comment>
    <comment ref="M5" authorId="0" shapeId="0">
      <text>
        <r>
          <rPr>
            <sz val="11"/>
            <color indexed="8"/>
            <rFont val="Calibri"/>
            <family val="2"/>
            <scheme val="minor"/>
          </rPr>
          <t>Reference to an existing Journal Source</t>
        </r>
      </text>
    </comment>
    <comment ref="N5" authorId="0" shapeId="0">
      <text>
        <r>
          <rPr>
            <sz val="11"/>
            <color indexed="8"/>
            <rFont val="Calibri"/>
            <family val="2"/>
            <scheme val="minor"/>
          </rPr>
          <t>This transaction header memo will print on the delivered transaction. It is optional freeform text</t>
        </r>
      </text>
    </comment>
    <comment ref="O5" authorId="0" shapeId="0">
      <text>
        <r>
          <rPr>
            <sz val="11"/>
            <color indexed="8"/>
            <rFont val="Calibri"/>
            <family val="2"/>
            <scheme val="minor"/>
          </rPr>
          <t>This is a freeform text reference that is used to associate this Journal with a record in a third party system</t>
        </r>
      </text>
    </comment>
    <comment ref="P5" authorId="0" shapeId="0">
      <text>
        <r>
          <rPr>
            <sz val="11"/>
            <color indexed="8"/>
            <rFont val="Calibri"/>
            <family val="2"/>
            <scheme val="minor"/>
          </rPr>
          <t>Boolean flag indicating if the journal entry is an adjustment.</t>
        </r>
      </text>
    </comment>
    <comment ref="Q5" authorId="0" shapeId="0">
      <text>
        <r>
          <rPr>
            <sz val="11"/>
            <color indexed="8"/>
            <rFont val="Calibri"/>
            <family val="2"/>
            <scheme val="minor"/>
          </rPr>
          <t>Boolean to enable Journal Line Tax Detail Data.</t>
        </r>
      </text>
    </comment>
    <comment ref="R5" authorId="0" shapeId="0">
      <text>
        <r>
          <rPr>
            <sz val="11"/>
            <color indexed="8"/>
            <rFont val="Calibri"/>
            <family val="2"/>
            <scheme val="minor"/>
          </rPr>
          <t>Boolean attribute indicating if the journal entry should create a reversal</t>
        </r>
      </text>
    </comment>
    <comment ref="S5" authorId="0" shapeId="0">
      <text>
        <r>
          <rPr>
            <sz val="11"/>
            <color indexed="8"/>
            <rFont val="Calibri"/>
            <family val="2"/>
            <scheme val="minor"/>
          </rPr>
          <t>Date for which the reversal journal is to be posted.</t>
        </r>
      </text>
    </comment>
    <comment ref="T5" authorId="0" shapeId="0">
      <text>
        <r>
          <rPr>
            <sz val="11"/>
            <color indexed="8"/>
            <rFont val="Calibri"/>
            <family val="2"/>
            <scheme val="minor"/>
          </rPr>
          <t>Control Total Amount</t>
        </r>
      </text>
    </comment>
    <comment ref="U5" authorId="0" shapeId="0">
      <text>
        <r>
          <rPr>
            <sz val="11"/>
            <color indexed="8"/>
            <rFont val="Calibri"/>
            <family val="2"/>
            <scheme val="minor"/>
          </rPr>
          <t>You must use the row ID to coordinate the data that spreads across multiple rows in the spreadsheet. A change in the value of the ID indicates that a new child object will be created under the same parent object.</t>
        </r>
      </text>
    </comment>
    <comment ref="V5" authorId="0" shapeId="0">
      <text>
        <r>
          <rPr>
            <sz val="11"/>
            <color indexed="8"/>
            <rFont val="Calibri"/>
            <family val="2"/>
            <scheme val="minor"/>
          </rPr>
          <t>Optional line order. If specified, lines will be sorted by this value when displayed and when invoice is printed.</t>
        </r>
      </text>
    </comment>
    <comment ref="W5" authorId="0" shapeId="0">
      <text>
        <r>
          <rPr>
            <sz val="11"/>
            <color indexed="8"/>
            <rFont val="Calibri"/>
            <family val="2"/>
            <scheme val="minor"/>
          </rPr>
          <t>The company for the line for intercompany journals.If field is left blank, it will default to the same company as the header company. For non-intercompany journals this field should be left blank or have the same value as the header company.  For beginning balance journal loads, this field should always be blank or the same as the header company. For journals that are intercompany beginning balances, the other company should only be referenced as an intercompany affiliate worktag.</t>
        </r>
      </text>
    </comment>
    <comment ref="X5" authorId="0" shapeId="0">
      <text>
        <r>
          <rPr>
            <sz val="11"/>
            <color indexed="8"/>
            <rFont val="Calibri"/>
            <family val="2"/>
            <scheme val="minor"/>
          </rPr>
          <t>Reference to an existing Ledger Account.  The Ledger Account reference is a 2 part reference ID, composed of the Ledger Account ID and the Reference ID for the Ledger Account Set it is organized into.</t>
        </r>
      </text>
    </comment>
    <comment ref="Y5" authorId="0" shapeId="0">
      <text>
        <r>
          <rPr>
            <sz val="11"/>
            <color indexed="8"/>
            <rFont val="Calibri"/>
            <family val="2"/>
            <scheme val="minor"/>
          </rPr>
          <t>For types that require a parent reference, contains a unique identifier for an instance of a parent object.</t>
        </r>
      </text>
    </comment>
    <comment ref="Z5" authorId="0" shapeId="0">
      <text>
        <r>
          <rPr>
            <sz val="11"/>
            <color indexed="8"/>
            <rFont val="Calibri"/>
            <family val="2"/>
            <scheme val="minor"/>
          </rPr>
          <t>Debit Amount</t>
        </r>
      </text>
    </comment>
    <comment ref="AA5" authorId="0" shapeId="0">
      <text>
        <r>
          <rPr>
            <sz val="11"/>
            <color indexed="8"/>
            <rFont val="Calibri"/>
            <family val="2"/>
            <scheme val="minor"/>
          </rPr>
          <t xml:space="preserve">Credit Amount
enter as a positive
</t>
        </r>
      </text>
    </comment>
    <comment ref="AB5" authorId="0" shapeId="0">
      <text>
        <r>
          <rPr>
            <sz val="11"/>
            <color indexed="8"/>
            <rFont val="Calibri"/>
            <family val="2"/>
            <scheme val="minor"/>
          </rPr>
          <t>Memo for the line</t>
        </r>
      </text>
    </comment>
    <comment ref="AC5" authorId="0" shapeId="0">
      <text>
        <r>
          <rPr>
            <sz val="11"/>
            <color indexed="8"/>
            <rFont val="Calibri"/>
            <family val="2"/>
            <scheme val="minor"/>
          </rPr>
          <t>This is a freeform text reference that is used to associate this Journal with a record in a third party system</t>
        </r>
      </text>
    </comment>
    <comment ref="AD5" authorId="0" shapeId="0">
      <text>
        <r>
          <rPr>
            <sz val="11"/>
            <color indexed="8"/>
            <rFont val="Calibri"/>
            <family val="2"/>
            <scheme val="minor"/>
          </rPr>
          <t>Cost Center</t>
        </r>
      </text>
    </comment>
    <comment ref="AE5" authorId="0" shapeId="0">
      <text>
        <r>
          <rPr>
            <sz val="11"/>
            <color indexed="8"/>
            <rFont val="Calibri"/>
            <family val="2"/>
            <scheme val="minor"/>
          </rPr>
          <t>Location</t>
        </r>
      </text>
    </comment>
    <comment ref="AF5" authorId="0" shapeId="0">
      <text>
        <r>
          <rPr>
            <sz val="11"/>
            <color indexed="8"/>
            <rFont val="Calibri"/>
            <family val="2"/>
            <scheme val="minor"/>
          </rPr>
          <t>Revenue Category</t>
        </r>
      </text>
    </comment>
    <comment ref="AG5" authorId="0" shapeId="0">
      <text>
        <r>
          <rPr>
            <sz val="11"/>
            <color indexed="8"/>
            <rFont val="Calibri"/>
            <family val="2"/>
            <scheme val="minor"/>
          </rPr>
          <t>Spend Category</t>
        </r>
      </text>
    </comment>
    <comment ref="AH5" authorId="0" shapeId="0">
      <text>
        <r>
          <rPr>
            <sz val="11"/>
            <color indexed="8"/>
            <rFont val="Calibri"/>
            <family val="2"/>
            <scheme val="minor"/>
          </rPr>
          <t>Region</t>
        </r>
      </text>
    </comment>
    <comment ref="AI5" authorId="0" shapeId="0">
      <text>
        <r>
          <rPr>
            <sz val="11"/>
            <color indexed="8"/>
            <rFont val="Calibri"/>
            <family val="2"/>
            <scheme val="minor"/>
          </rPr>
          <t>Bank Account</t>
        </r>
      </text>
    </comment>
    <comment ref="AJ5" authorId="0" shapeId="0">
      <text>
        <r>
          <rPr>
            <sz val="11"/>
            <color indexed="8"/>
            <rFont val="Calibri"/>
            <family val="2"/>
            <scheme val="minor"/>
          </rPr>
          <t>Payment Type</t>
        </r>
      </text>
    </comment>
  </commentList>
</comments>
</file>

<file path=xl/sharedStrings.xml><?xml version="1.0" encoding="utf-8"?>
<sst xmlns="http://schemas.openxmlformats.org/spreadsheetml/2006/main" count="319" uniqueCount="168">
  <si>
    <t>Submit Accounting Journal - v41.2</t>
  </si>
  <si>
    <t>Prepared By:</t>
  </si>
  <si>
    <t>Name Here</t>
  </si>
  <si>
    <t>Area</t>
  </si>
  <si>
    <t>All</t>
  </si>
  <si>
    <t>Journal Entry Header</t>
  </si>
  <si>
    <t>Journal Entry Line Replacement Data+ (All &gt; Accounting Journal Data)</t>
  </si>
  <si>
    <t>Restrictions</t>
  </si>
  <si>
    <t>Required</t>
  </si>
  <si>
    <t>Optional</t>
  </si>
  <si>
    <t>As Needed</t>
  </si>
  <si>
    <t>Optional. May have multiples</t>
  </si>
  <si>
    <t>Format</t>
  </si>
  <si>
    <t>Text</t>
  </si>
  <si>
    <t>Y/N</t>
  </si>
  <si>
    <t>Accounting_Journal_ID</t>
  </si>
  <si>
    <t>Company_Reference_ID</t>
  </si>
  <si>
    <t>Currency_ID</t>
  </si>
  <si>
    <t>Ledger_Type_ID</t>
  </si>
  <si>
    <t>Book_Code_ID</t>
  </si>
  <si>
    <t>YYYY-MM-DD</t>
  </si>
  <si>
    <t>Journal_Source_ID</t>
  </si>
  <si>
    <t>Number (26,6)</t>
  </si>
  <si>
    <t>Ledger_Account_ID</t>
  </si>
  <si>
    <t>Account_Set_ID</t>
  </si>
  <si>
    <t>Cost_Center_Reference_ID</t>
  </si>
  <si>
    <t>Location_ID</t>
  </si>
  <si>
    <t>Revenue_Category_ID</t>
  </si>
  <si>
    <t>Spend_Category_ID</t>
  </si>
  <si>
    <t>Region_Reference_ID</t>
  </si>
  <si>
    <t>Bank_Account_ID</t>
  </si>
  <si>
    <t>Custom_Worktag_06_ID</t>
  </si>
  <si>
    <t>Fields</t>
  </si>
  <si>
    <t>Spreadsheet Key*</t>
  </si>
  <si>
    <t>Add Only</t>
  </si>
  <si>
    <t>Accounting Journal</t>
  </si>
  <si>
    <t>Accounting Journal ID</t>
  </si>
  <si>
    <t>Journal Number</t>
  </si>
  <si>
    <t>Journal Sequence Number</t>
  </si>
  <si>
    <t>Company*</t>
  </si>
  <si>
    <t>Currency*</t>
  </si>
  <si>
    <t>Ledger Type*</t>
  </si>
  <si>
    <t>Book Code</t>
  </si>
  <si>
    <t>Accounting Date*</t>
  </si>
  <si>
    <t>Journal Source*</t>
  </si>
  <si>
    <t>Journal Entry Memo</t>
  </si>
  <si>
    <t>External Reference ID</t>
  </si>
  <si>
    <t>Adjustment Journal</t>
  </si>
  <si>
    <t>Include Tax Lines</t>
  </si>
  <si>
    <t>Create Reversal</t>
  </si>
  <si>
    <t>Reversal Date</t>
  </si>
  <si>
    <t>Control Total Amount</t>
  </si>
  <si>
    <t>Row ID*</t>
  </si>
  <si>
    <t>Line Order</t>
  </si>
  <si>
    <t>Line Company</t>
  </si>
  <si>
    <t>Ledger Account*</t>
  </si>
  <si>
    <t>Account Set</t>
  </si>
  <si>
    <t>Debit Amount</t>
  </si>
  <si>
    <t>Credit Amount</t>
  </si>
  <si>
    <t>Memo</t>
  </si>
  <si>
    <t>Cost Center</t>
  </si>
  <si>
    <t>Location</t>
  </si>
  <si>
    <t>Revenue Category</t>
  </si>
  <si>
    <t>Spend Category</t>
  </si>
  <si>
    <t>Region</t>
  </si>
  <si>
    <t>Bank Account</t>
  </si>
  <si>
    <t>Payment Type</t>
  </si>
  <si>
    <t>Manual_Journal</t>
  </si>
  <si>
    <t>Internal</t>
  </si>
  <si>
    <t>Transfer Of Supplies Or Services</t>
  </si>
  <si>
    <t>WD Account</t>
  </si>
  <si>
    <t>WD Account Description</t>
  </si>
  <si>
    <t>Inventory</t>
  </si>
  <si>
    <t>DEBIT</t>
  </si>
  <si>
    <t>Food Cost of Sales</t>
  </si>
  <si>
    <t>Account #</t>
  </si>
  <si>
    <t>Amount</t>
  </si>
  <si>
    <t>Merchandise Cost of Sales</t>
  </si>
  <si>
    <t>Transfer To Cost Center</t>
  </si>
  <si>
    <t>SC129</t>
  </si>
  <si>
    <t>Transfer To Cost Center Name</t>
  </si>
  <si>
    <t>SC113</t>
  </si>
  <si>
    <t>SC141</t>
  </si>
  <si>
    <t>Transfer From Cost Center Number</t>
  </si>
  <si>
    <t>Transfer From Cost Center Name</t>
  </si>
  <si>
    <t>Name of Submitter:</t>
  </si>
  <si>
    <t>CREDIT</t>
  </si>
  <si>
    <t>SC033</t>
  </si>
  <si>
    <t>Beer</t>
  </si>
  <si>
    <t>Transfer Date</t>
  </si>
  <si>
    <t>SC053</t>
  </si>
  <si>
    <t>Debit(s)</t>
  </si>
  <si>
    <t>SC074</t>
  </si>
  <si>
    <t>Credit(s)</t>
  </si>
  <si>
    <t>SC119</t>
  </si>
  <si>
    <t>Variance</t>
  </si>
  <si>
    <t>SC120</t>
  </si>
  <si>
    <t>SC122</t>
  </si>
  <si>
    <t>Fuel</t>
  </si>
  <si>
    <t>SC123</t>
  </si>
  <si>
    <t>Quantity</t>
  </si>
  <si>
    <t>Item Description</t>
  </si>
  <si>
    <t>Unit Cost</t>
  </si>
  <si>
    <t>Extended Cost</t>
  </si>
  <si>
    <t>Waste Reason</t>
  </si>
  <si>
    <t>Ice Cream</t>
  </si>
  <si>
    <t>SC226</t>
  </si>
  <si>
    <t>SC159</t>
  </si>
  <si>
    <t>Liquor</t>
  </si>
  <si>
    <t>SC174</t>
  </si>
  <si>
    <t>SC073</t>
  </si>
  <si>
    <t>SC197</t>
  </si>
  <si>
    <t>SC209</t>
  </si>
  <si>
    <t>Propane</t>
  </si>
  <si>
    <t>SC239</t>
  </si>
  <si>
    <t>SC241</t>
  </si>
  <si>
    <t>SC276</t>
  </si>
  <si>
    <t>Wine</t>
  </si>
  <si>
    <t>Totals</t>
  </si>
  <si>
    <t>WD Ledger Account #</t>
  </si>
  <si>
    <t>Paper Supplies</t>
  </si>
  <si>
    <t>SC162</t>
  </si>
  <si>
    <t>Sports Equipment</t>
  </si>
  <si>
    <t>SC054</t>
  </si>
  <si>
    <t>Employee Meals</t>
  </si>
  <si>
    <t>Employee Benefits</t>
  </si>
  <si>
    <t>SC095</t>
  </si>
  <si>
    <t>Office Supplies</t>
  </si>
  <si>
    <t>Processing &amp; Administrative</t>
  </si>
  <si>
    <t>SC192</t>
  </si>
  <si>
    <t>Direct Operating Expenses</t>
  </si>
  <si>
    <t>SC228</t>
  </si>
  <si>
    <t>Breakfast - Free to Guest</t>
  </si>
  <si>
    <t>SC041</t>
  </si>
  <si>
    <t>Maintenance</t>
  </si>
  <si>
    <t>Repairs &amp; Maintenance</t>
  </si>
  <si>
    <t>SC131</t>
  </si>
  <si>
    <t>In-House Promotions</t>
  </si>
  <si>
    <t>Advertising &amp; Promotion</t>
  </si>
  <si>
    <t>SC143</t>
  </si>
  <si>
    <t>1</t>
  </si>
  <si>
    <t>7</t>
  </si>
  <si>
    <t>2</t>
  </si>
  <si>
    <t>4</t>
  </si>
  <si>
    <t>6</t>
  </si>
  <si>
    <t>8</t>
  </si>
  <si>
    <t>10</t>
  </si>
  <si>
    <t>12</t>
  </si>
  <si>
    <t>Transfer</t>
  </si>
  <si>
    <t>Note</t>
  </si>
  <si>
    <t>Spend Category ID</t>
  </si>
  <si>
    <t>PeopleSoft (Archive)</t>
  </si>
  <si>
    <t>Decription</t>
  </si>
  <si>
    <t>General Merchandise</t>
  </si>
  <si>
    <t>Native American Handicraft</t>
  </si>
  <si>
    <t>Food &amp; Beverage</t>
  </si>
  <si>
    <t>Souvenirs &amp; Gifts</t>
  </si>
  <si>
    <t>Cleaning Supplies</t>
  </si>
  <si>
    <t>Fuel (Non-Resale)</t>
  </si>
  <si>
    <t>Replacements - Linen</t>
  </si>
  <si>
    <t>Marina Maintenance Parts - Inventory</t>
  </si>
  <si>
    <t>Damaged/Spoiled Food</t>
  </si>
  <si>
    <t>Freight Charges - Food</t>
  </si>
  <si>
    <t>Client Food</t>
  </si>
  <si>
    <t>Freight Charges - General Merchandise</t>
  </si>
  <si>
    <t>Damaged/Obsolete Retail</t>
  </si>
  <si>
    <t>Groundskeeping/Maintenance</t>
  </si>
  <si>
    <t>Replacements - Uniforms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</si>
</sst>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00"/>
  </numFmts>
  <fonts count="2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indexed="8"/>
      <name val="Calibri"/>
      <family val="2"/>
      <scheme val="minor"/>
    </font>
    <font>
      <b/>
      <sz val="14"/>
      <color rgb="FF000066"/>
      <name val="Arial"/>
      <family val="2"/>
    </font>
    <font>
      <b/>
      <sz val="11"/>
      <color indexed="8"/>
      <name val="Calibri"/>
      <family val="2"/>
      <scheme val="minor"/>
    </font>
    <font>
      <b/>
      <sz val="8"/>
      <color rgb="FFFFFFFF"/>
      <name val="Arial"/>
      <family val="2"/>
    </font>
    <font>
      <sz val="8"/>
      <color rgb="FF808080"/>
      <name val="Arial"/>
      <family val="2"/>
    </font>
    <font>
      <sz val="8"/>
      <color rgb="FFFF0000"/>
      <name val="Arial"/>
      <family val="2"/>
    </font>
    <font>
      <sz val="8"/>
      <color rgb="FF00B0F0"/>
      <name val="Arial"/>
      <family val="2"/>
    </font>
    <font>
      <sz val="8"/>
      <color rgb="FF0070C0"/>
      <name val="Arial"/>
      <family val="2"/>
    </font>
    <font>
      <b/>
      <sz val="12"/>
      <name val="Arial"/>
      <family val="2"/>
    </font>
    <font>
      <b/>
      <sz val="10"/>
      <name val="Arial"/>
      <family val="2"/>
    </font>
    <font>
      <b/>
      <i/>
      <sz val="10"/>
      <name val="Arial"/>
      <family val="2"/>
    </font>
    <font>
      <sz val="10"/>
      <name val="Arial"/>
      <family val="2"/>
    </font>
    <font>
      <sz val="11"/>
      <name val="Arial"/>
      <family val="2"/>
    </font>
    <font>
      <sz val="11"/>
      <color theme="1"/>
      <name val="Calibri Light"/>
      <family val="2"/>
    </font>
    <font>
      <i/>
      <sz val="11"/>
      <name val="Calibri Light"/>
      <family val="2"/>
    </font>
    <font>
      <b/>
      <sz val="10"/>
      <color theme="0"/>
      <name val="Arial"/>
      <family val="2"/>
    </font>
    <font>
      <b/>
      <sz val="9"/>
      <color theme="0"/>
      <name val="Arial"/>
      <family val="2"/>
    </font>
    <font>
      <sz val="11"/>
      <color rgb="FFFF0000"/>
      <name val="Calibri"/>
      <family val="2"/>
      <scheme val="minor"/>
    </font>
    <font>
      <b/>
      <sz val="11"/>
      <color rgb="FFFF0000"/>
      <name val="Calibri"/>
      <family val="2"/>
      <scheme val="minor"/>
    </font>
    <font>
      <sz val="11"/>
      <color rgb="FF000000"/>
      <name val="Calibri"/>
      <family val="2"/>
      <scheme val="minor"/>
    </font>
  </fonts>
  <fills count="23">
    <fill>
      <patternFill patternType="none"/>
    </fill>
    <fill>
      <patternFill patternType="gray125"/>
    </fill>
    <fill>
      <patternFill patternType="solid">
        <fgColor theme="7" tint="0.59999389629810485"/>
        <bgColor indexed="64"/>
      </patternFill>
    </fill>
    <fill>
      <patternFill patternType="solid">
        <fgColor rgb="FF75923C"/>
      </patternFill>
    </fill>
    <fill>
      <patternFill patternType="solid">
        <fgColor rgb="FF333399"/>
      </patternFill>
    </fill>
    <fill>
      <patternFill patternType="solid">
        <fgColor rgb="FF000066"/>
      </patternFill>
    </fill>
    <fill>
      <patternFill patternType="lightHorizontal">
        <fgColor rgb="FFFFFFCC"/>
        <bgColor rgb="FFFFFFFF"/>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C9DBFF"/>
        <bgColor indexed="64"/>
      </patternFill>
    </fill>
    <fill>
      <patternFill patternType="solid">
        <fgColor rgb="FFFFFF00"/>
        <bgColor indexed="64"/>
      </patternFill>
    </fill>
    <fill>
      <patternFill patternType="solid">
        <fgColor rgb="FFFF6969"/>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indexed="65"/>
        <bgColor indexed="64"/>
      </patternFill>
    </fill>
    <fill>
      <patternFill patternType="solid">
        <fgColor theme="0"/>
        <bgColor indexed="64"/>
      </patternFill>
    </fill>
    <fill>
      <patternFill patternType="solid">
        <fgColor rgb="FFFFC1C2"/>
        <bgColor indexed="64"/>
      </patternFill>
    </fill>
    <fill>
      <patternFill patternType="solid">
        <fgColor rgb="FFE7E7FF"/>
        <bgColor indexed="64"/>
      </patternFill>
    </fill>
    <fill>
      <patternFill patternType="solid">
        <fgColor theme="4" tint="0.59999389629810485"/>
        <bgColor indexed="64"/>
      </patternFill>
    </fill>
    <fill>
      <patternFill patternType="solid">
        <fgColor theme="0" tint="-0.14999847407452621"/>
        <bgColor indexed="64"/>
      </patternFill>
    </fill>
  </fills>
  <borders count="49">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0" fontId="19" fillId="0" borderId="0"/>
  </cellStyleXfs>
  <cellXfs count="248">
    <xf numFmtId="0" fontId="0" fillId="0" borderId="0" xfId="0"/>
    <xf numFmtId="0" fontId="9" fillId="0" borderId="0" xfId="0" applyFont="1" applyAlignment="1"/>
    <xf numFmtId="0" fontId="0" fillId="0" borderId="0" xfId="0" applyAlignment="1"/>
    <xf numFmtId="43" fontId="0" fillId="0" borderId="0" xfId="1" applyFont="1"/>
    <xf numFmtId="0" fontId="10" fillId="0" borderId="0" xfId="0" applyFont="1" applyAlignment="1"/>
    <xf numFmtId="0" fontId="11" fillId="3" borderId="1" xfId="0" applyFont="1" applyFill="1" applyBorder="1"/>
    <xf numFmtId="0" fontId="12" fillId="6" borderId="1" xfId="0" applyFont="1" applyFill="1" applyBorder="1"/>
    <xf numFmtId="0" fontId="13" fillId="6" borderId="1" xfId="0" applyFont="1" applyFill="1" applyBorder="1"/>
    <xf numFmtId="0" fontId="14" fillId="6" borderId="1" xfId="0" applyFont="1" applyFill="1" applyBorder="1"/>
    <xf numFmtId="0" fontId="15" fillId="6" borderId="1" xfId="0" applyFont="1" applyFill="1" applyBorder="1"/>
    <xf numFmtId="0" fontId="11" fillId="4" borderId="1" xfId="0" applyFont="1" applyFill="1" applyBorder="1"/>
    <xf numFmtId="49" fontId="0" fillId="0" borderId="0" xfId="0" applyNumberFormat="1" applyFill="1"/>
    <xf numFmtId="0" fontId="0" fillId="0" borderId="0" xfId="0" applyFill="1"/>
    <xf numFmtId="14" fontId="0" fillId="0" borderId="0" xfId="0" applyNumberFormat="1" applyFill="1"/>
    <xf numFmtId="49" fontId="0" fillId="0" borderId="0" xfId="0" applyNumberFormat="1"/>
    <xf numFmtId="0" fontId="5" fillId="0" borderId="0" xfId="2"/>
    <xf numFmtId="0" fontId="5" fillId="0" borderId="0" xfId="2" applyFill="1"/>
    <xf numFmtId="0" fontId="6" fillId="7" borderId="5" xfId="2" applyFont="1" applyFill="1" applyBorder="1" applyAlignment="1">
      <alignment horizontal="center"/>
    </xf>
    <xf numFmtId="49" fontId="18" fillId="12" borderId="11" xfId="2" applyNumberFormat="1" applyFont="1" applyFill="1" applyBorder="1" applyAlignment="1" applyProtection="1">
      <alignment horizontal="center"/>
      <protection locked="0"/>
    </xf>
    <xf numFmtId="49" fontId="19" fillId="0" borderId="12" xfId="2" applyNumberFormat="1" applyFont="1" applyBorder="1" applyAlignment="1" applyProtection="1">
      <alignment horizontal="right"/>
      <protection locked="0"/>
    </xf>
    <xf numFmtId="0" fontId="5" fillId="0" borderId="13" xfId="2" applyFill="1" applyBorder="1"/>
    <xf numFmtId="0" fontId="5" fillId="0" borderId="17" xfId="2" applyFill="1" applyBorder="1"/>
    <xf numFmtId="0" fontId="6" fillId="7" borderId="1" xfId="2" applyFont="1" applyFill="1" applyBorder="1" applyAlignment="1"/>
    <xf numFmtId="14" fontId="18" fillId="12" borderId="20" xfId="2" applyNumberFormat="1" applyFont="1" applyFill="1" applyBorder="1" applyAlignment="1" applyProtection="1">
      <alignment horizontal="center"/>
      <protection locked="0"/>
    </xf>
    <xf numFmtId="0" fontId="17" fillId="14" borderId="2" xfId="2" applyFont="1" applyFill="1" applyBorder="1" applyAlignment="1">
      <alignment horizontal="right"/>
    </xf>
    <xf numFmtId="0" fontId="17" fillId="14" borderId="3" xfId="2" applyFont="1" applyFill="1" applyBorder="1" applyAlignment="1">
      <alignment horizontal="right"/>
    </xf>
    <xf numFmtId="2" fontId="18" fillId="14" borderId="23" xfId="2" applyNumberFormat="1" applyFont="1" applyFill="1" applyBorder="1"/>
    <xf numFmtId="0" fontId="17" fillId="14" borderId="24" xfId="2" applyFont="1" applyFill="1" applyBorder="1" applyAlignment="1">
      <alignment horizontal="right"/>
    </xf>
    <xf numFmtId="0" fontId="17" fillId="14" borderId="25" xfId="2" applyFont="1" applyFill="1" applyBorder="1" applyAlignment="1">
      <alignment horizontal="right"/>
    </xf>
    <xf numFmtId="2" fontId="18" fillId="14" borderId="26" xfId="2" applyNumberFormat="1" applyFont="1" applyFill="1" applyBorder="1"/>
    <xf numFmtId="0" fontId="17" fillId="14" borderId="27" xfId="2" applyFont="1" applyFill="1" applyBorder="1" applyAlignment="1">
      <alignment horizontal="right"/>
    </xf>
    <xf numFmtId="0" fontId="17" fillId="14" borderId="19" xfId="2" applyFont="1" applyFill="1" applyBorder="1" applyAlignment="1">
      <alignment horizontal="right"/>
    </xf>
    <xf numFmtId="2" fontId="18" fillId="14" borderId="28" xfId="2" applyNumberFormat="1" applyFont="1" applyFill="1" applyBorder="1"/>
    <xf numFmtId="0" fontId="20" fillId="0" borderId="1" xfId="2" applyFont="1" applyBorder="1" applyAlignment="1" applyProtection="1">
      <alignment horizontal="left"/>
      <protection locked="0"/>
    </xf>
    <xf numFmtId="0" fontId="5" fillId="0" borderId="34" xfId="2" applyBorder="1" applyProtection="1">
      <protection locked="0"/>
    </xf>
    <xf numFmtId="0" fontId="5" fillId="0" borderId="34" xfId="2" applyBorder="1" applyAlignment="1" applyProtection="1">
      <alignment horizontal="center"/>
      <protection locked="0"/>
    </xf>
    <xf numFmtId="43" fontId="0" fillId="0" borderId="34" xfId="3" applyFont="1" applyFill="1" applyBorder="1" applyProtection="1">
      <protection locked="0"/>
    </xf>
    <xf numFmtId="43" fontId="0" fillId="0" borderId="35" xfId="3" applyFont="1" applyFill="1" applyBorder="1"/>
    <xf numFmtId="0" fontId="5" fillId="0" borderId="36" xfId="2" applyBorder="1"/>
    <xf numFmtId="43" fontId="0" fillId="0" borderId="37" xfId="3" applyFont="1" applyBorder="1"/>
    <xf numFmtId="0" fontId="7" fillId="0" borderId="40" xfId="2" applyFont="1" applyBorder="1" applyAlignment="1">
      <alignment horizontal="center" wrapText="1"/>
    </xf>
    <xf numFmtId="0" fontId="7" fillId="0" borderId="20" xfId="2" applyFont="1" applyBorder="1" applyAlignment="1">
      <alignment horizontal="center" wrapText="1"/>
    </xf>
    <xf numFmtId="0" fontId="5" fillId="0" borderId="0" xfId="2" applyAlignment="1">
      <alignment wrapText="1"/>
    </xf>
    <xf numFmtId="49" fontId="5" fillId="10" borderId="3" xfId="2" applyNumberFormat="1" applyFont="1" applyFill="1" applyBorder="1"/>
    <xf numFmtId="49" fontId="5" fillId="10" borderId="19" xfId="2" applyNumberFormat="1" applyFont="1" applyFill="1" applyBorder="1"/>
    <xf numFmtId="0" fontId="5" fillId="0" borderId="0" xfId="2" applyAlignment="1">
      <alignment horizontal="center"/>
    </xf>
    <xf numFmtId="0" fontId="7" fillId="0" borderId="3" xfId="2" applyFont="1" applyBorder="1" applyAlignment="1">
      <alignment horizontal="center" wrapText="1"/>
    </xf>
    <xf numFmtId="49" fontId="5" fillId="15" borderId="19" xfId="2" applyNumberFormat="1" applyFont="1" applyFill="1" applyBorder="1"/>
    <xf numFmtId="49" fontId="5" fillId="15" borderId="10" xfId="2" applyNumberFormat="1" applyFont="1" applyFill="1" applyBorder="1" applyAlignment="1">
      <alignment horizontal="left" vertical="center"/>
    </xf>
    <xf numFmtId="49" fontId="5" fillId="16" borderId="10" xfId="2" applyNumberFormat="1" applyFont="1" applyFill="1" applyBorder="1"/>
    <xf numFmtId="49" fontId="5" fillId="16" borderId="19" xfId="2" applyNumberFormat="1" applyFont="1" applyFill="1" applyBorder="1"/>
    <xf numFmtId="49" fontId="5" fillId="16" borderId="3" xfId="2" applyNumberFormat="1" applyFont="1" applyFill="1" applyBorder="1"/>
    <xf numFmtId="0" fontId="0" fillId="0" borderId="0" xfId="0" applyFill="1" applyBorder="1"/>
    <xf numFmtId="49" fontId="0" fillId="0" borderId="0" xfId="1" applyNumberFormat="1" applyFont="1" applyFill="1"/>
    <xf numFmtId="43" fontId="0" fillId="0" borderId="34" xfId="3" applyFont="1" applyFill="1" applyBorder="1" applyAlignment="1" applyProtection="1">
      <alignment horizontal="center"/>
      <protection locked="0"/>
    </xf>
    <xf numFmtId="43" fontId="7" fillId="12" borderId="37" xfId="2" applyNumberFormat="1" applyFont="1" applyFill="1" applyBorder="1" applyAlignment="1">
      <alignment horizontal="center"/>
    </xf>
    <xf numFmtId="49" fontId="0" fillId="0" borderId="0" xfId="1" applyNumberFormat="1" applyFont="1"/>
    <xf numFmtId="0" fontId="0" fillId="0" borderId="0" xfId="1" applyNumberFormat="1" applyFont="1" applyFill="1"/>
    <xf numFmtId="0" fontId="0" fillId="0" borderId="0" xfId="1" applyNumberFormat="1" applyFont="1"/>
    <xf numFmtId="2" fontId="5" fillId="0" borderId="1" xfId="2" applyNumberFormat="1" applyFont="1" applyBorder="1" applyAlignment="1">
      <alignment horizontal="right"/>
    </xf>
    <xf numFmtId="49" fontId="19" fillId="0" borderId="14" xfId="2" applyNumberFormat="1" applyFont="1" applyBorder="1" applyAlignment="1" applyProtection="1">
      <alignment horizontal="right"/>
      <protection locked="0"/>
    </xf>
    <xf numFmtId="2" fontId="5" fillId="0" borderId="15" xfId="2" applyNumberFormat="1" applyFont="1" applyBorder="1" applyAlignment="1">
      <alignment horizontal="right"/>
    </xf>
    <xf numFmtId="49" fontId="19" fillId="0" borderId="16" xfId="2" applyNumberFormat="1" applyFont="1" applyBorder="1" applyAlignment="1" applyProtection="1">
      <alignment horizontal="right"/>
      <protection locked="0"/>
    </xf>
    <xf numFmtId="2" fontId="5" fillId="0" borderId="18" xfId="2" applyNumberFormat="1" applyFont="1" applyBorder="1" applyAlignment="1">
      <alignment horizontal="right"/>
    </xf>
    <xf numFmtId="0" fontId="5" fillId="18" borderId="2" xfId="2" applyFill="1" applyBorder="1"/>
    <xf numFmtId="0" fontId="5" fillId="18" borderId="3" xfId="2" applyFill="1" applyBorder="1"/>
    <xf numFmtId="0" fontId="5" fillId="18" borderId="3" xfId="2" applyFill="1" applyBorder="1" applyAlignment="1">
      <alignment horizontal="center"/>
    </xf>
    <xf numFmtId="0" fontId="5" fillId="18" borderId="0" xfId="2" applyFill="1"/>
    <xf numFmtId="0" fontId="5" fillId="18" borderId="4" xfId="2" applyFill="1" applyBorder="1"/>
    <xf numFmtId="0" fontId="5" fillId="18" borderId="0" xfId="2" applyFill="1" applyAlignment="1">
      <alignment horizontal="center"/>
    </xf>
    <xf numFmtId="0" fontId="16" fillId="18" borderId="0" xfId="2" applyFont="1" applyFill="1" applyAlignment="1">
      <alignment horizontal="center"/>
    </xf>
    <xf numFmtId="0" fontId="17" fillId="18" borderId="0" xfId="2" applyFont="1" applyFill="1" applyBorder="1" applyAlignment="1">
      <alignment horizontal="center"/>
    </xf>
    <xf numFmtId="0" fontId="5" fillId="18" borderId="0" xfId="2" applyFont="1" applyFill="1"/>
    <xf numFmtId="0" fontId="17" fillId="18" borderId="0" xfId="2" applyFont="1" applyFill="1" applyBorder="1" applyAlignment="1" applyProtection="1">
      <alignment horizontal="right"/>
      <protection locked="0"/>
    </xf>
    <xf numFmtId="0" fontId="19" fillId="18" borderId="0" xfId="4" applyNumberFormat="1" applyFont="1" applyFill="1" applyBorder="1" applyAlignment="1">
      <alignment horizontal="center"/>
    </xf>
    <xf numFmtId="0" fontId="5" fillId="18" borderId="0" xfId="2" applyFill="1" applyBorder="1"/>
    <xf numFmtId="0" fontId="5" fillId="18" borderId="0" xfId="2" applyFill="1" applyBorder="1" applyAlignment="1">
      <alignment horizontal="center"/>
    </xf>
    <xf numFmtId="0" fontId="17" fillId="18" borderId="0" xfId="2" applyFont="1" applyFill="1" applyAlignment="1">
      <alignment horizontal="right"/>
    </xf>
    <xf numFmtId="0" fontId="18" fillId="18" borderId="0" xfId="2" applyFont="1" applyFill="1" applyBorder="1" applyAlignment="1" applyProtection="1">
      <alignment horizontal="center"/>
      <protection locked="0"/>
    </xf>
    <xf numFmtId="14" fontId="18" fillId="18" borderId="0" xfId="2" applyNumberFormat="1" applyFont="1" applyFill="1"/>
    <xf numFmtId="0" fontId="17" fillId="18" borderId="0" xfId="2" applyFont="1" applyFill="1" applyBorder="1" applyAlignment="1">
      <alignment horizontal="left"/>
    </xf>
    <xf numFmtId="49" fontId="17" fillId="18" borderId="0" xfId="2" applyNumberFormat="1" applyFont="1" applyFill="1" applyBorder="1" applyAlignment="1" applyProtection="1">
      <alignment horizontal="center"/>
      <protection locked="0"/>
    </xf>
    <xf numFmtId="2" fontId="17" fillId="18" borderId="19" xfId="2" applyNumberFormat="1" applyFont="1" applyFill="1" applyBorder="1" applyAlignment="1">
      <alignment horizontal="right" vertical="center"/>
    </xf>
    <xf numFmtId="0" fontId="21" fillId="18" borderId="0" xfId="2" applyFont="1" applyFill="1" applyBorder="1" applyAlignment="1">
      <alignment horizontal="right"/>
    </xf>
    <xf numFmtId="49" fontId="22" fillId="18" borderId="0" xfId="2" applyNumberFormat="1" applyFont="1" applyFill="1" applyBorder="1" applyAlignment="1" applyProtection="1">
      <alignment horizontal="right"/>
      <protection locked="0"/>
    </xf>
    <xf numFmtId="0" fontId="22" fillId="18" borderId="0" xfId="2" applyFont="1" applyFill="1" applyBorder="1" applyAlignment="1" applyProtection="1">
      <alignment horizontal="right"/>
      <protection locked="0"/>
    </xf>
    <xf numFmtId="0" fontId="21" fillId="18" borderId="0" xfId="2" applyFont="1" applyFill="1" applyAlignment="1">
      <alignment horizontal="right"/>
    </xf>
    <xf numFmtId="14" fontId="22" fillId="18" borderId="0" xfId="2" quotePrefix="1" applyNumberFormat="1" applyFont="1" applyFill="1" applyAlignment="1">
      <alignment horizontal="right"/>
    </xf>
    <xf numFmtId="0" fontId="5" fillId="18" borderId="0" xfId="2" applyFont="1" applyFill="1" applyBorder="1" applyAlignment="1">
      <alignment horizontal="right"/>
    </xf>
    <xf numFmtId="0" fontId="5" fillId="18" borderId="0" xfId="2" applyFill="1" applyAlignment="1"/>
    <xf numFmtId="0" fontId="23" fillId="7" borderId="9" xfId="2" applyFont="1" applyFill="1" applyBorder="1" applyAlignment="1">
      <alignment horizontal="center"/>
    </xf>
    <xf numFmtId="0" fontId="23" fillId="7" borderId="10" xfId="2" applyFont="1" applyFill="1" applyBorder="1" applyAlignment="1">
      <alignment horizontal="center"/>
    </xf>
    <xf numFmtId="0" fontId="24" fillId="7" borderId="21" xfId="2" applyFont="1" applyFill="1" applyBorder="1" applyAlignment="1">
      <alignment horizontal="center"/>
    </xf>
    <xf numFmtId="0" fontId="24" fillId="7" borderId="6" xfId="2" applyFont="1" applyFill="1" applyBorder="1" applyAlignment="1">
      <alignment horizontal="center"/>
    </xf>
    <xf numFmtId="0" fontId="5" fillId="10" borderId="13" xfId="2" applyFont="1" applyFill="1" applyBorder="1" applyAlignment="1"/>
    <xf numFmtId="0" fontId="5" fillId="11" borderId="13" xfId="2" applyFill="1" applyBorder="1" applyAlignment="1"/>
    <xf numFmtId="0" fontId="5" fillId="0" borderId="13" xfId="2" applyFill="1" applyBorder="1" applyAlignment="1"/>
    <xf numFmtId="0" fontId="6" fillId="7" borderId="6" xfId="2" applyFont="1" applyFill="1" applyBorder="1" applyAlignment="1">
      <alignment horizontal="left"/>
    </xf>
    <xf numFmtId="0" fontId="5" fillId="7" borderId="9" xfId="2" applyFill="1" applyBorder="1"/>
    <xf numFmtId="0" fontId="5" fillId="7" borderId="4" xfId="2" applyFill="1" applyBorder="1"/>
    <xf numFmtId="0" fontId="17" fillId="8" borderId="44" xfId="2" applyFont="1" applyFill="1" applyBorder="1" applyAlignment="1">
      <alignment horizontal="center"/>
    </xf>
    <xf numFmtId="0" fontId="17" fillId="8" borderId="43" xfId="2" applyFont="1" applyFill="1" applyBorder="1" applyAlignment="1">
      <alignment horizontal="center"/>
    </xf>
    <xf numFmtId="49" fontId="17" fillId="18" borderId="0" xfId="2" applyNumberFormat="1" applyFont="1" applyFill="1" applyBorder="1" applyAlignment="1" applyProtection="1">
      <alignment horizontal="right"/>
      <protection locked="0"/>
    </xf>
    <xf numFmtId="0" fontId="5" fillId="18" borderId="0" xfId="2" applyFont="1" applyFill="1" applyBorder="1"/>
    <xf numFmtId="0" fontId="17" fillId="8" borderId="30" xfId="2" applyFont="1" applyFill="1" applyBorder="1" applyAlignment="1">
      <alignment horizontal="center"/>
    </xf>
    <xf numFmtId="0" fontId="17" fillId="8" borderId="5" xfId="2" applyFont="1" applyFill="1" applyBorder="1" applyAlignment="1">
      <alignment horizontal="center"/>
    </xf>
    <xf numFmtId="0" fontId="17" fillId="8" borderId="6" xfId="2" applyFont="1" applyFill="1" applyBorder="1" applyAlignment="1">
      <alignment horizontal="center"/>
    </xf>
    <xf numFmtId="0" fontId="5" fillId="20" borderId="8" xfId="2" applyFill="1" applyBorder="1" applyAlignment="1"/>
    <xf numFmtId="49" fontId="5" fillId="20" borderId="0" xfId="2" applyNumberFormat="1" applyFont="1" applyFill="1" applyBorder="1"/>
    <xf numFmtId="0" fontId="7" fillId="0" borderId="11" xfId="2" applyFont="1" applyBorder="1" applyAlignment="1">
      <alignment horizontal="center"/>
    </xf>
    <xf numFmtId="0" fontId="26" fillId="0" borderId="20" xfId="2" applyFont="1" applyBorder="1" applyAlignment="1">
      <alignment horizontal="center" wrapText="1"/>
    </xf>
    <xf numFmtId="49" fontId="3" fillId="20" borderId="1" xfId="2" applyNumberFormat="1" applyFont="1" applyFill="1" applyBorder="1" applyAlignment="1"/>
    <xf numFmtId="49" fontId="3" fillId="10" borderId="1" xfId="2" applyNumberFormat="1" applyFont="1" applyFill="1" applyBorder="1" applyAlignment="1"/>
    <xf numFmtId="49" fontId="27" fillId="20" borderId="1" xfId="4" applyNumberFormat="1" applyFont="1" applyFill="1" applyBorder="1" applyAlignment="1"/>
    <xf numFmtId="49" fontId="27" fillId="21" borderId="1" xfId="4" applyNumberFormat="1" applyFont="1" applyFill="1" applyBorder="1" applyAlignment="1"/>
    <xf numFmtId="49" fontId="25" fillId="20" borderId="40" xfId="2" applyNumberFormat="1" applyFont="1" applyFill="1" applyBorder="1" applyAlignment="1">
      <alignment horizontal="center"/>
    </xf>
    <xf numFmtId="49" fontId="7" fillId="20" borderId="3" xfId="2" applyNumberFormat="1" applyFont="1" applyFill="1" applyBorder="1" applyAlignment="1">
      <alignment horizontal="center"/>
    </xf>
    <xf numFmtId="49" fontId="5" fillId="20" borderId="40" xfId="2" applyNumberFormat="1" applyFont="1" applyFill="1" applyBorder="1"/>
    <xf numFmtId="49" fontId="5" fillId="20" borderId="3" xfId="2" applyNumberFormat="1" applyFont="1" applyFill="1" applyBorder="1" applyAlignment="1">
      <alignment horizontal="left"/>
    </xf>
    <xf numFmtId="49" fontId="5" fillId="20" borderId="40" xfId="2" applyNumberFormat="1" applyFont="1" applyFill="1" applyBorder="1" applyAlignment="1">
      <alignment horizontal="center"/>
    </xf>
    <xf numFmtId="49" fontId="25" fillId="20" borderId="41" xfId="2" applyNumberFormat="1" applyFont="1" applyFill="1" applyBorder="1" applyAlignment="1">
      <alignment horizontal="center"/>
    </xf>
    <xf numFmtId="49" fontId="7" fillId="20" borderId="0" xfId="2" applyNumberFormat="1" applyFont="1" applyFill="1" applyBorder="1" applyAlignment="1">
      <alignment horizontal="center"/>
    </xf>
    <xf numFmtId="49" fontId="5" fillId="20" borderId="41" xfId="2" applyNumberFormat="1" applyFont="1" applyFill="1" applyBorder="1"/>
    <xf numFmtId="49" fontId="5" fillId="20" borderId="0" xfId="2" applyNumberFormat="1" applyFont="1" applyFill="1" applyBorder="1" applyAlignment="1">
      <alignment horizontal="left"/>
    </xf>
    <xf numFmtId="49" fontId="5" fillId="20" borderId="41" xfId="2" applyNumberFormat="1" applyFont="1" applyFill="1" applyBorder="1" applyAlignment="1">
      <alignment horizontal="center"/>
    </xf>
    <xf numFmtId="49" fontId="5" fillId="20" borderId="0" xfId="2" applyNumberFormat="1" applyFont="1" applyFill="1" applyBorder="1" applyAlignment="1">
      <alignment horizontal="left" vertical="center"/>
    </xf>
    <xf numFmtId="49" fontId="25" fillId="20" borderId="42" xfId="2" applyNumberFormat="1" applyFont="1" applyFill="1" applyBorder="1" applyAlignment="1">
      <alignment horizontal="center"/>
    </xf>
    <xf numFmtId="49" fontId="7" fillId="20" borderId="19" xfId="2" applyNumberFormat="1" applyFont="1" applyFill="1" applyBorder="1" applyAlignment="1">
      <alignment horizontal="center"/>
    </xf>
    <xf numFmtId="49" fontId="5" fillId="20" borderId="42" xfId="2" applyNumberFormat="1" applyFont="1" applyFill="1" applyBorder="1"/>
    <xf numFmtId="49" fontId="5" fillId="20" borderId="19" xfId="2" applyNumberFormat="1" applyFont="1" applyFill="1" applyBorder="1" applyAlignment="1">
      <alignment horizontal="left"/>
    </xf>
    <xf numFmtId="49" fontId="5" fillId="20" borderId="42" xfId="2" applyNumberFormat="1" applyFont="1" applyFill="1" applyBorder="1" applyAlignment="1">
      <alignment horizontal="center"/>
    </xf>
    <xf numFmtId="49" fontId="25" fillId="10" borderId="40" xfId="2" applyNumberFormat="1" applyFont="1" applyFill="1" applyBorder="1" applyAlignment="1">
      <alignment horizontal="center"/>
    </xf>
    <xf numFmtId="49" fontId="7" fillId="10" borderId="3" xfId="2" applyNumberFormat="1" applyFont="1" applyFill="1" applyBorder="1" applyAlignment="1">
      <alignment horizontal="center"/>
    </xf>
    <xf numFmtId="49" fontId="5" fillId="10" borderId="40" xfId="2" applyNumberFormat="1" applyFont="1" applyFill="1" applyBorder="1"/>
    <xf numFmtId="49" fontId="5" fillId="10" borderId="40" xfId="2" applyNumberFormat="1" applyFont="1" applyFill="1" applyBorder="1" applyAlignment="1">
      <alignment horizontal="center"/>
    </xf>
    <xf numFmtId="49" fontId="25" fillId="10" borderId="41" xfId="2" applyNumberFormat="1" applyFont="1" applyFill="1" applyBorder="1" applyAlignment="1">
      <alignment horizontal="center"/>
    </xf>
    <xf numFmtId="49" fontId="7" fillId="10" borderId="0" xfId="2" applyNumberFormat="1" applyFont="1" applyFill="1" applyBorder="1" applyAlignment="1">
      <alignment horizontal="center"/>
    </xf>
    <xf numFmtId="49" fontId="5" fillId="10" borderId="41" xfId="2" applyNumberFormat="1" applyFont="1" applyFill="1" applyBorder="1"/>
    <xf numFmtId="49" fontId="5" fillId="10" borderId="0" xfId="2" applyNumberFormat="1" applyFont="1" applyFill="1" applyBorder="1"/>
    <xf numFmtId="49" fontId="5" fillId="10" borderId="41" xfId="2" applyNumberFormat="1" applyFont="1" applyFill="1" applyBorder="1" applyAlignment="1">
      <alignment horizontal="center"/>
    </xf>
    <xf numFmtId="49" fontId="25" fillId="10" borderId="42" xfId="2" applyNumberFormat="1" applyFont="1" applyFill="1" applyBorder="1" applyAlignment="1">
      <alignment horizontal="center"/>
    </xf>
    <xf numFmtId="49" fontId="7" fillId="10" borderId="19" xfId="2" applyNumberFormat="1" applyFont="1" applyFill="1" applyBorder="1" applyAlignment="1">
      <alignment horizontal="center"/>
    </xf>
    <xf numFmtId="49" fontId="5" fillId="10" borderId="42" xfId="2" applyNumberFormat="1" applyFont="1" applyFill="1" applyBorder="1"/>
    <xf numFmtId="49" fontId="5" fillId="10" borderId="42" xfId="2" applyNumberFormat="1" applyFont="1" applyFill="1" applyBorder="1" applyAlignment="1">
      <alignment horizontal="center"/>
    </xf>
    <xf numFmtId="49" fontId="25" fillId="15" borderId="42" xfId="2" applyNumberFormat="1" applyFont="1" applyFill="1" applyBorder="1" applyAlignment="1">
      <alignment horizontal="center"/>
    </xf>
    <xf numFmtId="49" fontId="7" fillId="15" borderId="19" xfId="2" applyNumberFormat="1" applyFont="1" applyFill="1" applyBorder="1" applyAlignment="1">
      <alignment horizontal="center"/>
    </xf>
    <xf numFmtId="49" fontId="5" fillId="15" borderId="42" xfId="2" applyNumberFormat="1" applyFont="1" applyFill="1" applyBorder="1"/>
    <xf numFmtId="49" fontId="5" fillId="15" borderId="42" xfId="2" applyNumberFormat="1" applyFont="1" applyFill="1" applyBorder="1" applyAlignment="1">
      <alignment horizontal="center"/>
    </xf>
    <xf numFmtId="49" fontId="25" fillId="15" borderId="20" xfId="2" applyNumberFormat="1" applyFont="1" applyFill="1" applyBorder="1" applyAlignment="1">
      <alignment horizontal="center" vertical="center"/>
    </xf>
    <xf numFmtId="49" fontId="7" fillId="15" borderId="10" xfId="2" applyNumberFormat="1" applyFont="1" applyFill="1" applyBorder="1" applyAlignment="1">
      <alignment horizontal="center" vertical="center"/>
    </xf>
    <xf numFmtId="49" fontId="5" fillId="15" borderId="20" xfId="2" applyNumberFormat="1" applyFont="1" applyFill="1" applyBorder="1" applyAlignment="1">
      <alignment horizontal="left" vertical="center" wrapText="1"/>
    </xf>
    <xf numFmtId="49" fontId="5" fillId="15" borderId="20" xfId="2" applyNumberFormat="1" applyFont="1" applyFill="1" applyBorder="1" applyAlignment="1">
      <alignment horizontal="center" vertical="center"/>
    </xf>
    <xf numFmtId="49" fontId="25" fillId="16" borderId="20" xfId="2" applyNumberFormat="1" applyFont="1" applyFill="1" applyBorder="1" applyAlignment="1">
      <alignment horizontal="center"/>
    </xf>
    <xf numFmtId="49" fontId="7" fillId="16" borderId="10" xfId="2" applyNumberFormat="1" applyFont="1" applyFill="1" applyBorder="1" applyAlignment="1">
      <alignment horizontal="center"/>
    </xf>
    <xf numFmtId="49" fontId="5" fillId="16" borderId="20" xfId="2" applyNumberFormat="1" applyFont="1" applyFill="1" applyBorder="1"/>
    <xf numFmtId="49" fontId="5" fillId="16" borderId="20" xfId="2" applyNumberFormat="1" applyFont="1" applyFill="1" applyBorder="1" applyAlignment="1">
      <alignment horizontal="center"/>
    </xf>
    <xf numFmtId="49" fontId="25" fillId="16" borderId="40" xfId="2" applyNumberFormat="1" applyFont="1" applyFill="1" applyBorder="1" applyAlignment="1">
      <alignment horizontal="center"/>
    </xf>
    <xf numFmtId="49" fontId="7" fillId="16" borderId="3" xfId="2" applyNumberFormat="1" applyFont="1" applyFill="1" applyBorder="1" applyAlignment="1">
      <alignment horizontal="center"/>
    </xf>
    <xf numFmtId="49" fontId="5" fillId="16" borderId="40" xfId="2" applyNumberFormat="1" applyFont="1" applyFill="1" applyBorder="1"/>
    <xf numFmtId="49" fontId="5" fillId="16" borderId="40" xfId="2" applyNumberFormat="1" applyFont="1" applyFill="1" applyBorder="1" applyAlignment="1">
      <alignment horizontal="center"/>
    </xf>
    <xf numFmtId="49" fontId="25" fillId="16" borderId="42" xfId="2" applyNumberFormat="1" applyFont="1" applyFill="1" applyBorder="1" applyAlignment="1">
      <alignment horizontal="center"/>
    </xf>
    <xf numFmtId="49" fontId="7" fillId="16" borderId="19" xfId="2" applyNumberFormat="1" applyFont="1" applyFill="1" applyBorder="1" applyAlignment="1">
      <alignment horizontal="center"/>
    </xf>
    <xf numFmtId="49" fontId="5" fillId="16" borderId="42" xfId="2" applyNumberFormat="1" applyFont="1" applyFill="1" applyBorder="1"/>
    <xf numFmtId="49" fontId="5" fillId="16" borderId="42" xfId="2" applyNumberFormat="1" applyFont="1" applyFill="1" applyBorder="1" applyAlignment="1">
      <alignment horizontal="center"/>
    </xf>
    <xf numFmtId="0" fontId="3" fillId="0" borderId="8" xfId="2" applyFont="1" applyBorder="1" applyAlignment="1"/>
    <xf numFmtId="0" fontId="7" fillId="0" borderId="0" xfId="2" applyFont="1" applyAlignment="1">
      <alignment wrapText="1"/>
    </xf>
    <xf numFmtId="0" fontId="3" fillId="0" borderId="45" xfId="2" applyFont="1" applyBorder="1" applyAlignment="1"/>
    <xf numFmtId="49" fontId="3" fillId="20" borderId="0" xfId="2" applyNumberFormat="1" applyFont="1" applyFill="1" applyBorder="1" applyAlignment="1">
      <alignment horizontal="left"/>
    </xf>
    <xf numFmtId="0" fontId="17" fillId="19" borderId="21" xfId="2" applyFont="1" applyFill="1" applyBorder="1" applyAlignment="1">
      <alignment horizontal="center"/>
    </xf>
    <xf numFmtId="0" fontId="17" fillId="19" borderId="29" xfId="2" applyFont="1" applyFill="1" applyBorder="1" applyAlignment="1">
      <alignment horizontal="center"/>
    </xf>
    <xf numFmtId="0" fontId="17" fillId="19" borderId="6" xfId="2" applyFont="1" applyFill="1" applyBorder="1" applyAlignment="1">
      <alignment horizontal="center"/>
    </xf>
    <xf numFmtId="0" fontId="5" fillId="20" borderId="7" xfId="2" applyFill="1" applyBorder="1" applyAlignment="1">
      <alignment horizontal="center"/>
    </xf>
    <xf numFmtId="0" fontId="5" fillId="10" borderId="12" xfId="2" applyFill="1" applyBorder="1" applyAlignment="1">
      <alignment horizontal="center"/>
    </xf>
    <xf numFmtId="0" fontId="5" fillId="11" borderId="12" xfId="2" applyFill="1" applyBorder="1" applyAlignment="1">
      <alignment horizontal="center"/>
    </xf>
    <xf numFmtId="0" fontId="5" fillId="0" borderId="12" xfId="2" applyFill="1" applyBorder="1" applyAlignment="1">
      <alignment horizontal="center"/>
    </xf>
    <xf numFmtId="0" fontId="5" fillId="0" borderId="16" xfId="2" applyFill="1" applyBorder="1" applyAlignment="1">
      <alignment horizontal="center"/>
    </xf>
    <xf numFmtId="0" fontId="4" fillId="18" borderId="0" xfId="2" applyFont="1" applyFill="1" applyAlignment="1">
      <alignment horizontal="center"/>
    </xf>
    <xf numFmtId="0" fontId="17" fillId="18" borderId="0" xfId="2" applyFont="1" applyFill="1" applyBorder="1" applyAlignment="1" applyProtection="1">
      <alignment horizontal="center"/>
      <protection locked="0"/>
    </xf>
    <xf numFmtId="0" fontId="6" fillId="7" borderId="33" xfId="2" applyFont="1" applyFill="1" applyBorder="1" applyAlignment="1">
      <alignment horizontal="center"/>
    </xf>
    <xf numFmtId="49" fontId="3" fillId="20" borderId="1" xfId="2" applyNumberFormat="1" applyFont="1" applyFill="1" applyBorder="1" applyAlignment="1">
      <alignment horizontal="center"/>
    </xf>
    <xf numFmtId="49" fontId="27" fillId="20" borderId="1" xfId="4" applyNumberFormat="1" applyFont="1" applyFill="1" applyBorder="1" applyAlignment="1">
      <alignment horizontal="center"/>
    </xf>
    <xf numFmtId="49" fontId="3" fillId="10" borderId="1" xfId="2" applyNumberFormat="1" applyFont="1" applyFill="1" applyBorder="1" applyAlignment="1">
      <alignment horizontal="center"/>
    </xf>
    <xf numFmtId="49" fontId="27" fillId="21" borderId="1" xfId="4" applyNumberFormat="1" applyFont="1" applyFill="1" applyBorder="1" applyAlignment="1">
      <alignment horizontal="center"/>
    </xf>
    <xf numFmtId="49" fontId="3" fillId="21" borderId="1" xfId="2" applyNumberFormat="1" applyFont="1" applyFill="1" applyBorder="1" applyAlignment="1">
      <alignment horizontal="center"/>
    </xf>
    <xf numFmtId="49" fontId="3" fillId="21" borderId="1" xfId="2" applyNumberFormat="1" applyFont="1" applyFill="1" applyBorder="1" applyAlignment="1"/>
    <xf numFmtId="0" fontId="3" fillId="0" borderId="46" xfId="2" applyFont="1" applyBorder="1" applyAlignment="1"/>
    <xf numFmtId="49" fontId="19" fillId="0" borderId="1" xfId="3" applyNumberFormat="1" applyFont="1" applyFill="1" applyBorder="1" applyAlignment="1" applyProtection="1">
      <alignment horizontal="right"/>
      <protection locked="0"/>
    </xf>
    <xf numFmtId="49" fontId="19" fillId="0" borderId="18" xfId="3" applyNumberFormat="1" applyFont="1" applyFill="1" applyBorder="1" applyAlignment="1" applyProtection="1">
      <alignment horizontal="right"/>
      <protection locked="0"/>
    </xf>
    <xf numFmtId="49" fontId="19" fillId="0" borderId="15" xfId="3" applyNumberFormat="1" applyFont="1" applyFill="1" applyBorder="1" applyAlignment="1" applyProtection="1">
      <alignment horizontal="right"/>
      <protection locked="0"/>
    </xf>
    <xf numFmtId="49" fontId="3" fillId="0" borderId="15" xfId="2" applyNumberFormat="1" applyFont="1" applyFill="1" applyBorder="1" applyAlignment="1">
      <alignment horizontal="right"/>
    </xf>
    <xf numFmtId="0" fontId="2" fillId="0" borderId="22" xfId="2" applyFont="1" applyBorder="1" applyProtection="1">
      <protection locked="0"/>
    </xf>
    <xf numFmtId="0" fontId="2" fillId="0" borderId="22" xfId="2" applyFont="1" applyBorder="1"/>
    <xf numFmtId="2" fontId="2" fillId="0" borderId="22" xfId="2" applyNumberFormat="1" applyFont="1" applyBorder="1" applyAlignment="1">
      <alignment horizontal="right" vertical="center"/>
    </xf>
    <xf numFmtId="2" fontId="8" fillId="0" borderId="22" xfId="3" applyNumberFormat="1" applyFont="1" applyFill="1" applyBorder="1" applyAlignment="1">
      <alignment horizontal="center"/>
    </xf>
    <xf numFmtId="0" fontId="2" fillId="0" borderId="1" xfId="2" applyFont="1" applyBorder="1" applyProtection="1">
      <protection locked="0"/>
    </xf>
    <xf numFmtId="0" fontId="2" fillId="0" borderId="1" xfId="2" applyFont="1" applyBorder="1"/>
    <xf numFmtId="2" fontId="8" fillId="0" borderId="1" xfId="3" applyNumberFormat="1" applyFont="1" applyFill="1" applyBorder="1" applyAlignment="1" applyProtection="1">
      <alignment horizontal="right" vertical="center"/>
      <protection locked="0"/>
    </xf>
    <xf numFmtId="2" fontId="8" fillId="0" borderId="1" xfId="3" applyNumberFormat="1" applyFont="1" applyFill="1" applyBorder="1" applyAlignment="1">
      <alignment horizontal="center"/>
    </xf>
    <xf numFmtId="0" fontId="2" fillId="0" borderId="33" xfId="2" applyFont="1" applyBorder="1"/>
    <xf numFmtId="2" fontId="8" fillId="0" borderId="1" xfId="3" applyNumberFormat="1" applyFont="1" applyFill="1" applyBorder="1" applyAlignment="1" applyProtection="1">
      <alignment horizontal="right"/>
      <protection locked="0"/>
    </xf>
    <xf numFmtId="43" fontId="8" fillId="0" borderId="32" xfId="3" applyFont="1" applyFill="1" applyBorder="1"/>
    <xf numFmtId="0" fontId="2" fillId="0" borderId="1" xfId="2" applyFont="1" applyBorder="1" applyAlignment="1">
      <alignment horizontal="right" vertical="center"/>
    </xf>
    <xf numFmtId="2" fontId="2" fillId="0" borderId="1" xfId="2" applyNumberFormat="1" applyFont="1" applyBorder="1" applyAlignment="1">
      <alignment horizontal="right" vertical="center"/>
    </xf>
    <xf numFmtId="164" fontId="2" fillId="0" borderId="1" xfId="2" applyNumberFormat="1" applyFont="1" applyBorder="1" applyAlignment="1">
      <alignment horizontal="right" vertical="center"/>
    </xf>
    <xf numFmtId="43" fontId="8" fillId="0" borderId="1" xfId="3" applyFont="1" applyFill="1" applyBorder="1" applyProtection="1">
      <protection locked="0"/>
    </xf>
    <xf numFmtId="49" fontId="19" fillId="22" borderId="15" xfId="2" applyNumberFormat="1" applyFont="1" applyFill="1" applyBorder="1" applyAlignment="1">
      <alignment horizontal="right" vertical="center"/>
    </xf>
    <xf numFmtId="49" fontId="19" fillId="22" borderId="1" xfId="2" applyNumberFormat="1" applyFont="1" applyFill="1" applyBorder="1" applyAlignment="1">
      <alignment horizontal="right" vertical="center"/>
    </xf>
    <xf numFmtId="49" fontId="19" fillId="22" borderId="18" xfId="2" applyNumberFormat="1" applyFont="1" applyFill="1" applyBorder="1" applyAlignment="1">
      <alignment horizontal="right" vertical="center"/>
    </xf>
    <xf numFmtId="49" fontId="19" fillId="22" borderId="15" xfId="4" applyNumberFormat="1" applyFont="1" applyFill="1" applyBorder="1" applyAlignment="1">
      <alignment horizontal="right"/>
    </xf>
    <xf numFmtId="49" fontId="19" fillId="22" borderId="1" xfId="4" applyNumberFormat="1" applyFont="1" applyFill="1" applyBorder="1" applyAlignment="1">
      <alignment horizontal="right"/>
    </xf>
    <xf numFmtId="49" fontId="19" fillId="22" borderId="18" xfId="4" applyNumberFormat="1" applyFont="1" applyFill="1" applyBorder="1" applyAlignment="1">
      <alignment horizontal="right"/>
    </xf>
    <xf numFmtId="0" fontId="17" fillId="19" borderId="5" xfId="2" applyFont="1" applyFill="1" applyBorder="1" applyAlignment="1">
      <alignment horizontal="center"/>
    </xf>
    <xf numFmtId="0" fontId="1" fillId="0" borderId="32" xfId="2" applyFont="1" applyBorder="1"/>
    <xf numFmtId="0" fontId="5" fillId="0" borderId="38" xfId="2" applyBorder="1"/>
    <xf numFmtId="0" fontId="5" fillId="0" borderId="39" xfId="2" applyBorder="1"/>
    <xf numFmtId="0" fontId="2" fillId="18" borderId="36" xfId="2" applyFont="1" applyFill="1" applyBorder="1" applyAlignment="1"/>
    <xf numFmtId="0" fontId="1" fillId="0" borderId="47" xfId="2" applyFont="1" applyBorder="1"/>
    <xf numFmtId="0" fontId="2" fillId="0" borderId="48" xfId="2" applyFont="1" applyBorder="1"/>
    <xf numFmtId="0" fontId="1" fillId="18" borderId="32" xfId="2" applyFont="1" applyFill="1" applyBorder="1" applyAlignment="1"/>
    <xf numFmtId="0" fontId="1" fillId="18" borderId="38" xfId="2" applyFont="1" applyFill="1" applyBorder="1" applyAlignment="1"/>
    <xf numFmtId="0" fontId="2" fillId="18" borderId="39" xfId="2" applyFont="1" applyFill="1" applyBorder="1" applyAlignment="1"/>
    <xf numFmtId="43" fontId="0" fillId="0" borderId="32" xfId="3" applyFont="1" applyFill="1" applyBorder="1"/>
    <xf numFmtId="0" fontId="1" fillId="18" borderId="36" xfId="2" applyFont="1" applyFill="1" applyBorder="1" applyAlignment="1"/>
    <xf numFmtId="0" fontId="6" fillId="7" borderId="37" xfId="2" applyFont="1" applyFill="1" applyBorder="1" applyAlignment="1">
      <alignment horizontal="center"/>
    </xf>
    <xf numFmtId="0" fontId="24" fillId="7" borderId="30" xfId="2" applyFont="1" applyFill="1" applyBorder="1" applyAlignment="1">
      <alignment horizontal="center"/>
    </xf>
    <xf numFmtId="0" fontId="24" fillId="7" borderId="31" xfId="2" applyFont="1" applyFill="1" applyBorder="1" applyAlignment="1">
      <alignment horizontal="center"/>
    </xf>
    <xf numFmtId="0" fontId="16" fillId="18" borderId="3" xfId="2" applyFont="1" applyFill="1" applyBorder="1" applyAlignment="1">
      <alignment horizontal="center"/>
    </xf>
    <xf numFmtId="0" fontId="16" fillId="18" borderId="0" xfId="2" applyFont="1" applyFill="1" applyAlignment="1">
      <alignment horizontal="center"/>
    </xf>
    <xf numFmtId="0" fontId="7" fillId="9" borderId="9" xfId="2" applyFont="1" applyFill="1" applyBorder="1" applyAlignment="1">
      <alignment horizontal="center"/>
    </xf>
    <xf numFmtId="0" fontId="7" fillId="9" borderId="10" xfId="2" applyFont="1" applyFill="1" applyBorder="1" applyAlignment="1">
      <alignment horizontal="center"/>
    </xf>
    <xf numFmtId="0" fontId="7" fillId="9" borderId="11" xfId="2" applyFont="1" applyFill="1" applyBorder="1" applyAlignment="1">
      <alignment horizontal="center"/>
    </xf>
    <xf numFmtId="0" fontId="17" fillId="17" borderId="9" xfId="2" applyFont="1" applyFill="1" applyBorder="1" applyAlignment="1">
      <alignment horizontal="right"/>
    </xf>
    <xf numFmtId="0" fontId="17" fillId="17" borderId="10" xfId="2" applyFont="1" applyFill="1" applyBorder="1" applyAlignment="1">
      <alignment horizontal="right"/>
    </xf>
    <xf numFmtId="0" fontId="17" fillId="17" borderId="9" xfId="2" applyFont="1" applyFill="1" applyBorder="1" applyAlignment="1">
      <alignment horizontal="center"/>
    </xf>
    <xf numFmtId="0" fontId="17" fillId="17" borderId="10" xfId="2" applyFont="1" applyFill="1" applyBorder="1" applyAlignment="1">
      <alignment horizontal="center"/>
    </xf>
    <xf numFmtId="0" fontId="17" fillId="17" borderId="11" xfId="2" applyFont="1" applyFill="1" applyBorder="1" applyAlignment="1">
      <alignment horizontal="center"/>
    </xf>
    <xf numFmtId="0" fontId="7" fillId="12" borderId="9" xfId="2" applyFont="1" applyFill="1" applyBorder="1" applyAlignment="1">
      <alignment horizontal="center"/>
    </xf>
    <xf numFmtId="0" fontId="7" fillId="12" borderId="10" xfId="2" applyFont="1" applyFill="1" applyBorder="1" applyAlignment="1">
      <alignment horizontal="center"/>
    </xf>
    <xf numFmtId="0" fontId="7" fillId="12" borderId="11" xfId="2" applyFont="1" applyFill="1" applyBorder="1" applyAlignment="1">
      <alignment horizontal="center"/>
    </xf>
    <xf numFmtId="0" fontId="7" fillId="13" borderId="9" xfId="2" applyFont="1" applyFill="1" applyBorder="1" applyAlignment="1">
      <alignment horizontal="center"/>
    </xf>
    <xf numFmtId="0" fontId="7" fillId="13" borderId="10" xfId="2" applyFont="1" applyFill="1" applyBorder="1" applyAlignment="1">
      <alignment horizontal="center"/>
    </xf>
    <xf numFmtId="0" fontId="7" fillId="13" borderId="11" xfId="2" applyFont="1" applyFill="1" applyBorder="1" applyAlignment="1">
      <alignment horizontal="center"/>
    </xf>
    <xf numFmtId="0" fontId="17" fillId="17" borderId="11" xfId="2" applyFont="1" applyFill="1" applyBorder="1" applyAlignment="1">
      <alignment horizontal="right"/>
    </xf>
    <xf numFmtId="0" fontId="0" fillId="2" borderId="0" xfId="0" applyFill="1" applyAlignment="1">
      <alignment horizontal="center"/>
    </xf>
    <xf numFmtId="0" fontId="11" fillId="4" borderId="1" xfId="0" applyFont="1" applyFill="1" applyBorder="1"/>
    <xf numFmtId="0" fontId="0" fillId="0" borderId="0" xfId="0"/>
    <xf numFmtId="0" fontId="11" fillId="5" borderId="1" xfId="0" applyFont="1" applyFill="1" applyBorder="1"/>
    <xf numFmtId="0" fontId="18" fillId="0" borderId="11" xfId="2" applyFont="1" applyBorder="1" applyAlignment="1" applyProtection="1">
      <alignment horizontal="left"/>
      <protection locked="0"/>
    </xf>
  </cellXfs>
  <cellStyles count="5">
    <cellStyle name="Comma" xfId="1" builtinId="3"/>
    <cellStyle name="Comma 2" xfId="3"/>
    <cellStyle name="Normal" xfId="0" builtinId="0"/>
    <cellStyle name="Normal 2" xfId="2"/>
    <cellStyle name="Normal 2 2" xfId="4"/>
  </cellStyles>
  <dxfs count="2">
    <dxf>
      <font>
        <b/>
        <i val="0"/>
        <color rgb="FFFF0000"/>
      </font>
      <fill>
        <patternFill>
          <bgColor rgb="FFFFFF00"/>
        </patternFill>
      </fill>
    </dxf>
    <dxf>
      <font>
        <b/>
        <i val="0"/>
        <color rgb="FFFF0000"/>
      </font>
    </dxf>
  </dxfs>
  <tableStyles count="0" defaultTableStyle="TableStyleMedium2" defaultPivotStyle="PivotStyleLight16"/>
  <colors>
    <mruColors>
      <color rgb="FFFF66CC"/>
      <color rgb="FFE7E7FF"/>
      <color rgb="FFCCCCFF"/>
      <color rgb="FFFFC1C2"/>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0</xdr:row>
      <xdr:rowOff>0</xdr:rowOff>
    </xdr:from>
    <xdr:to>
      <xdr:col>2</xdr:col>
      <xdr:colOff>2396191</xdr:colOff>
      <xdr:row>3</xdr:row>
      <xdr:rowOff>101413</xdr:rowOff>
    </xdr:to>
    <xdr:pic>
      <xdr:nvPicPr>
        <xdr:cNvPr id="2" name="Picture 1" descr="Grey text on a white background&#10;&#10;Description automatically generated">
          <a:extLst>
            <a:ext uri="{FF2B5EF4-FFF2-40B4-BE49-F238E27FC236}">
              <a16:creationId xmlns:a16="http://schemas.microsoft.com/office/drawing/2014/main" id="{E8F014FB-DF9E-488B-9BFB-D7AC270055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0"/>
          <a:ext cx="2281891" cy="73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0</xdr:row>
      <xdr:rowOff>0</xdr:rowOff>
    </xdr:from>
    <xdr:to>
      <xdr:col>2</xdr:col>
      <xdr:colOff>2396191</xdr:colOff>
      <xdr:row>3</xdr:row>
      <xdr:rowOff>101413</xdr:rowOff>
    </xdr:to>
    <xdr:pic>
      <xdr:nvPicPr>
        <xdr:cNvPr id="3" name="Picture 2" descr="Grey text on a white background&#10;&#10;Description automatically generated">
          <a:extLst>
            <a:ext uri="{FF2B5EF4-FFF2-40B4-BE49-F238E27FC236}">
              <a16:creationId xmlns:a16="http://schemas.microsoft.com/office/drawing/2014/main" id="{8A813819-3065-4F3A-B3BA-AC472C118C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0"/>
          <a:ext cx="2281891" cy="73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c.guestservices.com/files/forms/CIC_RecipeCostingTemplate%200303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ipe Ins"/>
      <sheetName val="Inf"/>
      <sheetName val="Instructions"/>
      <sheetName val="Recipe Info"/>
      <sheetName val="Recipe Template"/>
      <sheetName val="CIC_RecipeCostingTemplate 03030"/>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99"/>
  </sheetPr>
  <dimension ref="A1:CD132"/>
  <sheetViews>
    <sheetView tabSelected="1" zoomScale="85" zoomScaleNormal="85" workbookViewId="0">
      <selection activeCell="E31" sqref="E31"/>
    </sheetView>
  </sheetViews>
  <sheetFormatPr defaultRowHeight="15" x14ac:dyDescent="0.25"/>
  <cols>
    <col min="1" max="1" width="1.7109375" style="67" customWidth="1"/>
    <col min="2" max="2" width="8.42578125" style="15" customWidth="1"/>
    <col min="3" max="3" width="41.28515625" style="15" bestFit="1" customWidth="1"/>
    <col min="4" max="4" width="15.28515625" style="15" customWidth="1"/>
    <col min="5" max="5" width="15.42578125" style="45" customWidth="1"/>
    <col min="6" max="6" width="16.5703125" style="15" bestFit="1" customWidth="1"/>
    <col min="7" max="7" width="16.7109375" style="15" bestFit="1" customWidth="1"/>
    <col min="8" max="8" width="17" style="15" customWidth="1"/>
    <col min="9" max="9" width="20.28515625" style="15" bestFit="1" customWidth="1"/>
    <col min="10" max="10" width="37.85546875" style="15" bestFit="1" customWidth="1"/>
    <col min="11" max="11" width="1.7109375" style="16" customWidth="1"/>
    <col min="12" max="12" width="18" style="15" customWidth="1"/>
    <col min="13" max="13" width="37.85546875" style="15" bestFit="1" customWidth="1"/>
    <col min="14" max="82" width="9.140625" style="67"/>
    <col min="83" max="237" width="9.140625" style="15"/>
    <col min="238" max="238" width="1.7109375" style="15" customWidth="1"/>
    <col min="239" max="239" width="8.42578125" style="15" customWidth="1"/>
    <col min="240" max="241" width="0.7109375" style="15" customWidth="1"/>
    <col min="242" max="242" width="33" style="15" customWidth="1"/>
    <col min="243" max="244" width="0.7109375" style="15" customWidth="1"/>
    <col min="245" max="245" width="12.140625" style="15" customWidth="1"/>
    <col min="246" max="247" width="0.7109375" style="15" customWidth="1"/>
    <col min="248" max="248" width="16.7109375" style="15" bestFit="1" customWidth="1"/>
    <col min="249" max="250" width="0.7109375" style="15" customWidth="1"/>
    <col min="251" max="251" width="14.7109375" style="15" customWidth="1"/>
    <col min="252" max="253" width="0.7109375" style="15" customWidth="1"/>
    <col min="254" max="254" width="15.85546875" style="15" customWidth="1"/>
    <col min="255" max="255" width="0.7109375" style="15" customWidth="1"/>
    <col min="256" max="256" width="12" style="15" customWidth="1"/>
    <col min="257" max="257" width="26.85546875" style="15" customWidth="1"/>
    <col min="258" max="258" width="13.7109375" style="15" bestFit="1" customWidth="1"/>
    <col min="259" max="260" width="9.140625" style="15"/>
    <col min="261" max="261" width="15.5703125" style="15" bestFit="1" customWidth="1"/>
    <col min="262" max="493" width="9.140625" style="15"/>
    <col min="494" max="494" width="1.7109375" style="15" customWidth="1"/>
    <col min="495" max="495" width="8.42578125" style="15" customWidth="1"/>
    <col min="496" max="497" width="0.7109375" style="15" customWidth="1"/>
    <col min="498" max="498" width="33" style="15" customWidth="1"/>
    <col min="499" max="500" width="0.7109375" style="15" customWidth="1"/>
    <col min="501" max="501" width="12.140625" style="15" customWidth="1"/>
    <col min="502" max="503" width="0.7109375" style="15" customWidth="1"/>
    <col min="504" max="504" width="16.7109375" style="15" bestFit="1" customWidth="1"/>
    <col min="505" max="506" width="0.7109375" style="15" customWidth="1"/>
    <col min="507" max="507" width="14.7109375" style="15" customWidth="1"/>
    <col min="508" max="509" width="0.7109375" style="15" customWidth="1"/>
    <col min="510" max="510" width="15.85546875" style="15" customWidth="1"/>
    <col min="511" max="511" width="0.7109375" style="15" customWidth="1"/>
    <col min="512" max="512" width="12" style="15" customWidth="1"/>
    <col min="513" max="513" width="26.85546875" style="15" customWidth="1"/>
    <col min="514" max="514" width="13.7109375" style="15" bestFit="1" customWidth="1"/>
    <col min="515" max="516" width="9.140625" style="15"/>
    <col min="517" max="517" width="15.5703125" style="15" bestFit="1" customWidth="1"/>
    <col min="518" max="749" width="9.140625" style="15"/>
    <col min="750" max="750" width="1.7109375" style="15" customWidth="1"/>
    <col min="751" max="751" width="8.42578125" style="15" customWidth="1"/>
    <col min="752" max="753" width="0.7109375" style="15" customWidth="1"/>
    <col min="754" max="754" width="33" style="15" customWidth="1"/>
    <col min="755" max="756" width="0.7109375" style="15" customWidth="1"/>
    <col min="757" max="757" width="12.140625" style="15" customWidth="1"/>
    <col min="758" max="759" width="0.7109375" style="15" customWidth="1"/>
    <col min="760" max="760" width="16.7109375" style="15" bestFit="1" customWidth="1"/>
    <col min="761" max="762" width="0.7109375" style="15" customWidth="1"/>
    <col min="763" max="763" width="14.7109375" style="15" customWidth="1"/>
    <col min="764" max="765" width="0.7109375" style="15" customWidth="1"/>
    <col min="766" max="766" width="15.85546875" style="15" customWidth="1"/>
    <col min="767" max="767" width="0.7109375" style="15" customWidth="1"/>
    <col min="768" max="768" width="12" style="15" customWidth="1"/>
    <col min="769" max="769" width="26.85546875" style="15" customWidth="1"/>
    <col min="770" max="770" width="13.7109375" style="15" bestFit="1" customWidth="1"/>
    <col min="771" max="772" width="9.140625" style="15"/>
    <col min="773" max="773" width="15.5703125" style="15" bestFit="1" customWidth="1"/>
    <col min="774" max="1005" width="9.140625" style="15"/>
    <col min="1006" max="1006" width="1.7109375" style="15" customWidth="1"/>
    <col min="1007" max="1007" width="8.42578125" style="15" customWidth="1"/>
    <col min="1008" max="1009" width="0.7109375" style="15" customWidth="1"/>
    <col min="1010" max="1010" width="33" style="15" customWidth="1"/>
    <col min="1011" max="1012" width="0.7109375" style="15" customWidth="1"/>
    <col min="1013" max="1013" width="12.140625" style="15" customWidth="1"/>
    <col min="1014" max="1015" width="0.7109375" style="15" customWidth="1"/>
    <col min="1016" max="1016" width="16.7109375" style="15" bestFit="1" customWidth="1"/>
    <col min="1017" max="1018" width="0.7109375" style="15" customWidth="1"/>
    <col min="1019" max="1019" width="14.7109375" style="15" customWidth="1"/>
    <col min="1020" max="1021" width="0.7109375" style="15" customWidth="1"/>
    <col min="1022" max="1022" width="15.85546875" style="15" customWidth="1"/>
    <col min="1023" max="1023" width="0.7109375" style="15" customWidth="1"/>
    <col min="1024" max="1024" width="12" style="15" customWidth="1"/>
    <col min="1025" max="1025" width="26.85546875" style="15" customWidth="1"/>
    <col min="1026" max="1026" width="13.7109375" style="15" bestFit="1" customWidth="1"/>
    <col min="1027" max="1028" width="9.140625" style="15"/>
    <col min="1029" max="1029" width="15.5703125" style="15" bestFit="1" customWidth="1"/>
    <col min="1030" max="1261" width="9.140625" style="15"/>
    <col min="1262" max="1262" width="1.7109375" style="15" customWidth="1"/>
    <col min="1263" max="1263" width="8.42578125" style="15" customWidth="1"/>
    <col min="1264" max="1265" width="0.7109375" style="15" customWidth="1"/>
    <col min="1266" max="1266" width="33" style="15" customWidth="1"/>
    <col min="1267" max="1268" width="0.7109375" style="15" customWidth="1"/>
    <col min="1269" max="1269" width="12.140625" style="15" customWidth="1"/>
    <col min="1270" max="1271" width="0.7109375" style="15" customWidth="1"/>
    <col min="1272" max="1272" width="16.7109375" style="15" bestFit="1" customWidth="1"/>
    <col min="1273" max="1274" width="0.7109375" style="15" customWidth="1"/>
    <col min="1275" max="1275" width="14.7109375" style="15" customWidth="1"/>
    <col min="1276" max="1277" width="0.7109375" style="15" customWidth="1"/>
    <col min="1278" max="1278" width="15.85546875" style="15" customWidth="1"/>
    <col min="1279" max="1279" width="0.7109375" style="15" customWidth="1"/>
    <col min="1280" max="1280" width="12" style="15" customWidth="1"/>
    <col min="1281" max="1281" width="26.85546875" style="15" customWidth="1"/>
    <col min="1282" max="1282" width="13.7109375" style="15" bestFit="1" customWidth="1"/>
    <col min="1283" max="1284" width="9.140625" style="15"/>
    <col min="1285" max="1285" width="15.5703125" style="15" bestFit="1" customWidth="1"/>
    <col min="1286" max="1517" width="9.140625" style="15"/>
    <col min="1518" max="1518" width="1.7109375" style="15" customWidth="1"/>
    <col min="1519" max="1519" width="8.42578125" style="15" customWidth="1"/>
    <col min="1520" max="1521" width="0.7109375" style="15" customWidth="1"/>
    <col min="1522" max="1522" width="33" style="15" customWidth="1"/>
    <col min="1523" max="1524" width="0.7109375" style="15" customWidth="1"/>
    <col min="1525" max="1525" width="12.140625" style="15" customWidth="1"/>
    <col min="1526" max="1527" width="0.7109375" style="15" customWidth="1"/>
    <col min="1528" max="1528" width="16.7109375" style="15" bestFit="1" customWidth="1"/>
    <col min="1529" max="1530" width="0.7109375" style="15" customWidth="1"/>
    <col min="1531" max="1531" width="14.7109375" style="15" customWidth="1"/>
    <col min="1532" max="1533" width="0.7109375" style="15" customWidth="1"/>
    <col min="1534" max="1534" width="15.85546875" style="15" customWidth="1"/>
    <col min="1535" max="1535" width="0.7109375" style="15" customWidth="1"/>
    <col min="1536" max="1536" width="12" style="15" customWidth="1"/>
    <col min="1537" max="1537" width="26.85546875" style="15" customWidth="1"/>
    <col min="1538" max="1538" width="13.7109375" style="15" bestFit="1" customWidth="1"/>
    <col min="1539" max="1540" width="9.140625" style="15"/>
    <col min="1541" max="1541" width="15.5703125" style="15" bestFit="1" customWidth="1"/>
    <col min="1542" max="1773" width="9.140625" style="15"/>
    <col min="1774" max="1774" width="1.7109375" style="15" customWidth="1"/>
    <col min="1775" max="1775" width="8.42578125" style="15" customWidth="1"/>
    <col min="1776" max="1777" width="0.7109375" style="15" customWidth="1"/>
    <col min="1778" max="1778" width="33" style="15" customWidth="1"/>
    <col min="1779" max="1780" width="0.7109375" style="15" customWidth="1"/>
    <col min="1781" max="1781" width="12.140625" style="15" customWidth="1"/>
    <col min="1782" max="1783" width="0.7109375" style="15" customWidth="1"/>
    <col min="1784" max="1784" width="16.7109375" style="15" bestFit="1" customWidth="1"/>
    <col min="1785" max="1786" width="0.7109375" style="15" customWidth="1"/>
    <col min="1787" max="1787" width="14.7109375" style="15" customWidth="1"/>
    <col min="1788" max="1789" width="0.7109375" style="15" customWidth="1"/>
    <col min="1790" max="1790" width="15.85546875" style="15" customWidth="1"/>
    <col min="1791" max="1791" width="0.7109375" style="15" customWidth="1"/>
    <col min="1792" max="1792" width="12" style="15" customWidth="1"/>
    <col min="1793" max="1793" width="26.85546875" style="15" customWidth="1"/>
    <col min="1794" max="1794" width="13.7109375" style="15" bestFit="1" customWidth="1"/>
    <col min="1795" max="1796" width="9.140625" style="15"/>
    <col min="1797" max="1797" width="15.5703125" style="15" bestFit="1" customWidth="1"/>
    <col min="1798" max="2029" width="9.140625" style="15"/>
    <col min="2030" max="2030" width="1.7109375" style="15" customWidth="1"/>
    <col min="2031" max="2031" width="8.42578125" style="15" customWidth="1"/>
    <col min="2032" max="2033" width="0.7109375" style="15" customWidth="1"/>
    <col min="2034" max="2034" width="33" style="15" customWidth="1"/>
    <col min="2035" max="2036" width="0.7109375" style="15" customWidth="1"/>
    <col min="2037" max="2037" width="12.140625" style="15" customWidth="1"/>
    <col min="2038" max="2039" width="0.7109375" style="15" customWidth="1"/>
    <col min="2040" max="2040" width="16.7109375" style="15" bestFit="1" customWidth="1"/>
    <col min="2041" max="2042" width="0.7109375" style="15" customWidth="1"/>
    <col min="2043" max="2043" width="14.7109375" style="15" customWidth="1"/>
    <col min="2044" max="2045" width="0.7109375" style="15" customWidth="1"/>
    <col min="2046" max="2046" width="15.85546875" style="15" customWidth="1"/>
    <col min="2047" max="2047" width="0.7109375" style="15" customWidth="1"/>
    <col min="2048" max="2048" width="12" style="15" customWidth="1"/>
    <col min="2049" max="2049" width="26.85546875" style="15" customWidth="1"/>
    <col min="2050" max="2050" width="13.7109375" style="15" bestFit="1" customWidth="1"/>
    <col min="2051" max="2052" width="9.140625" style="15"/>
    <col min="2053" max="2053" width="15.5703125" style="15" bestFit="1" customWidth="1"/>
    <col min="2054" max="2285" width="9.140625" style="15"/>
    <col min="2286" max="2286" width="1.7109375" style="15" customWidth="1"/>
    <col min="2287" max="2287" width="8.42578125" style="15" customWidth="1"/>
    <col min="2288" max="2289" width="0.7109375" style="15" customWidth="1"/>
    <col min="2290" max="2290" width="33" style="15" customWidth="1"/>
    <col min="2291" max="2292" width="0.7109375" style="15" customWidth="1"/>
    <col min="2293" max="2293" width="12.140625" style="15" customWidth="1"/>
    <col min="2294" max="2295" width="0.7109375" style="15" customWidth="1"/>
    <col min="2296" max="2296" width="16.7109375" style="15" bestFit="1" customWidth="1"/>
    <col min="2297" max="2298" width="0.7109375" style="15" customWidth="1"/>
    <col min="2299" max="2299" width="14.7109375" style="15" customWidth="1"/>
    <col min="2300" max="2301" width="0.7109375" style="15" customWidth="1"/>
    <col min="2302" max="2302" width="15.85546875" style="15" customWidth="1"/>
    <col min="2303" max="2303" width="0.7109375" style="15" customWidth="1"/>
    <col min="2304" max="2304" width="12" style="15" customWidth="1"/>
    <col min="2305" max="2305" width="26.85546875" style="15" customWidth="1"/>
    <col min="2306" max="2306" width="13.7109375" style="15" bestFit="1" customWidth="1"/>
    <col min="2307" max="2308" width="9.140625" style="15"/>
    <col min="2309" max="2309" width="15.5703125" style="15" bestFit="1" customWidth="1"/>
    <col min="2310" max="2541" width="9.140625" style="15"/>
    <col min="2542" max="2542" width="1.7109375" style="15" customWidth="1"/>
    <col min="2543" max="2543" width="8.42578125" style="15" customWidth="1"/>
    <col min="2544" max="2545" width="0.7109375" style="15" customWidth="1"/>
    <col min="2546" max="2546" width="33" style="15" customWidth="1"/>
    <col min="2547" max="2548" width="0.7109375" style="15" customWidth="1"/>
    <col min="2549" max="2549" width="12.140625" style="15" customWidth="1"/>
    <col min="2550" max="2551" width="0.7109375" style="15" customWidth="1"/>
    <col min="2552" max="2552" width="16.7109375" style="15" bestFit="1" customWidth="1"/>
    <col min="2553" max="2554" width="0.7109375" style="15" customWidth="1"/>
    <col min="2555" max="2555" width="14.7109375" style="15" customWidth="1"/>
    <col min="2556" max="2557" width="0.7109375" style="15" customWidth="1"/>
    <col min="2558" max="2558" width="15.85546875" style="15" customWidth="1"/>
    <col min="2559" max="2559" width="0.7109375" style="15" customWidth="1"/>
    <col min="2560" max="2560" width="12" style="15" customWidth="1"/>
    <col min="2561" max="2561" width="26.85546875" style="15" customWidth="1"/>
    <col min="2562" max="2562" width="13.7109375" style="15" bestFit="1" customWidth="1"/>
    <col min="2563" max="2564" width="9.140625" style="15"/>
    <col min="2565" max="2565" width="15.5703125" style="15" bestFit="1" customWidth="1"/>
    <col min="2566" max="2797" width="9.140625" style="15"/>
    <col min="2798" max="2798" width="1.7109375" style="15" customWidth="1"/>
    <col min="2799" max="2799" width="8.42578125" style="15" customWidth="1"/>
    <col min="2800" max="2801" width="0.7109375" style="15" customWidth="1"/>
    <col min="2802" max="2802" width="33" style="15" customWidth="1"/>
    <col min="2803" max="2804" width="0.7109375" style="15" customWidth="1"/>
    <col min="2805" max="2805" width="12.140625" style="15" customWidth="1"/>
    <col min="2806" max="2807" width="0.7109375" style="15" customWidth="1"/>
    <col min="2808" max="2808" width="16.7109375" style="15" bestFit="1" customWidth="1"/>
    <col min="2809" max="2810" width="0.7109375" style="15" customWidth="1"/>
    <col min="2811" max="2811" width="14.7109375" style="15" customWidth="1"/>
    <col min="2812" max="2813" width="0.7109375" style="15" customWidth="1"/>
    <col min="2814" max="2814" width="15.85546875" style="15" customWidth="1"/>
    <col min="2815" max="2815" width="0.7109375" style="15" customWidth="1"/>
    <col min="2816" max="2816" width="12" style="15" customWidth="1"/>
    <col min="2817" max="2817" width="26.85546875" style="15" customWidth="1"/>
    <col min="2818" max="2818" width="13.7109375" style="15" bestFit="1" customWidth="1"/>
    <col min="2819" max="2820" width="9.140625" style="15"/>
    <col min="2821" max="2821" width="15.5703125" style="15" bestFit="1" customWidth="1"/>
    <col min="2822" max="3053" width="9.140625" style="15"/>
    <col min="3054" max="3054" width="1.7109375" style="15" customWidth="1"/>
    <col min="3055" max="3055" width="8.42578125" style="15" customWidth="1"/>
    <col min="3056" max="3057" width="0.7109375" style="15" customWidth="1"/>
    <col min="3058" max="3058" width="33" style="15" customWidth="1"/>
    <col min="3059" max="3060" width="0.7109375" style="15" customWidth="1"/>
    <col min="3061" max="3061" width="12.140625" style="15" customWidth="1"/>
    <col min="3062" max="3063" width="0.7109375" style="15" customWidth="1"/>
    <col min="3064" max="3064" width="16.7109375" style="15" bestFit="1" customWidth="1"/>
    <col min="3065" max="3066" width="0.7109375" style="15" customWidth="1"/>
    <col min="3067" max="3067" width="14.7109375" style="15" customWidth="1"/>
    <col min="3068" max="3069" width="0.7109375" style="15" customWidth="1"/>
    <col min="3070" max="3070" width="15.85546875" style="15" customWidth="1"/>
    <col min="3071" max="3071" width="0.7109375" style="15" customWidth="1"/>
    <col min="3072" max="3072" width="12" style="15" customWidth="1"/>
    <col min="3073" max="3073" width="26.85546875" style="15" customWidth="1"/>
    <col min="3074" max="3074" width="13.7109375" style="15" bestFit="1" customWidth="1"/>
    <col min="3075" max="3076" width="9.140625" style="15"/>
    <col min="3077" max="3077" width="15.5703125" style="15" bestFit="1" customWidth="1"/>
    <col min="3078" max="3309" width="9.140625" style="15"/>
    <col min="3310" max="3310" width="1.7109375" style="15" customWidth="1"/>
    <col min="3311" max="3311" width="8.42578125" style="15" customWidth="1"/>
    <col min="3312" max="3313" width="0.7109375" style="15" customWidth="1"/>
    <col min="3314" max="3314" width="33" style="15" customWidth="1"/>
    <col min="3315" max="3316" width="0.7109375" style="15" customWidth="1"/>
    <col min="3317" max="3317" width="12.140625" style="15" customWidth="1"/>
    <col min="3318" max="3319" width="0.7109375" style="15" customWidth="1"/>
    <col min="3320" max="3320" width="16.7109375" style="15" bestFit="1" customWidth="1"/>
    <col min="3321" max="3322" width="0.7109375" style="15" customWidth="1"/>
    <col min="3323" max="3323" width="14.7109375" style="15" customWidth="1"/>
    <col min="3324" max="3325" width="0.7109375" style="15" customWidth="1"/>
    <col min="3326" max="3326" width="15.85546875" style="15" customWidth="1"/>
    <col min="3327" max="3327" width="0.7109375" style="15" customWidth="1"/>
    <col min="3328" max="3328" width="12" style="15" customWidth="1"/>
    <col min="3329" max="3329" width="26.85546875" style="15" customWidth="1"/>
    <col min="3330" max="3330" width="13.7109375" style="15" bestFit="1" customWidth="1"/>
    <col min="3331" max="3332" width="9.140625" style="15"/>
    <col min="3333" max="3333" width="15.5703125" style="15" bestFit="1" customWidth="1"/>
    <col min="3334" max="3565" width="9.140625" style="15"/>
    <col min="3566" max="3566" width="1.7109375" style="15" customWidth="1"/>
    <col min="3567" max="3567" width="8.42578125" style="15" customWidth="1"/>
    <col min="3568" max="3569" width="0.7109375" style="15" customWidth="1"/>
    <col min="3570" max="3570" width="33" style="15" customWidth="1"/>
    <col min="3571" max="3572" width="0.7109375" style="15" customWidth="1"/>
    <col min="3573" max="3573" width="12.140625" style="15" customWidth="1"/>
    <col min="3574" max="3575" width="0.7109375" style="15" customWidth="1"/>
    <col min="3576" max="3576" width="16.7109375" style="15" bestFit="1" customWidth="1"/>
    <col min="3577" max="3578" width="0.7109375" style="15" customWidth="1"/>
    <col min="3579" max="3579" width="14.7109375" style="15" customWidth="1"/>
    <col min="3580" max="3581" width="0.7109375" style="15" customWidth="1"/>
    <col min="3582" max="3582" width="15.85546875" style="15" customWidth="1"/>
    <col min="3583" max="3583" width="0.7109375" style="15" customWidth="1"/>
    <col min="3584" max="3584" width="12" style="15" customWidth="1"/>
    <col min="3585" max="3585" width="26.85546875" style="15" customWidth="1"/>
    <col min="3586" max="3586" width="13.7109375" style="15" bestFit="1" customWidth="1"/>
    <col min="3587" max="3588" width="9.140625" style="15"/>
    <col min="3589" max="3589" width="15.5703125" style="15" bestFit="1" customWidth="1"/>
    <col min="3590" max="3821" width="9.140625" style="15"/>
    <col min="3822" max="3822" width="1.7109375" style="15" customWidth="1"/>
    <col min="3823" max="3823" width="8.42578125" style="15" customWidth="1"/>
    <col min="3824" max="3825" width="0.7109375" style="15" customWidth="1"/>
    <col min="3826" max="3826" width="33" style="15" customWidth="1"/>
    <col min="3827" max="3828" width="0.7109375" style="15" customWidth="1"/>
    <col min="3829" max="3829" width="12.140625" style="15" customWidth="1"/>
    <col min="3830" max="3831" width="0.7109375" style="15" customWidth="1"/>
    <col min="3832" max="3832" width="16.7109375" style="15" bestFit="1" customWidth="1"/>
    <col min="3833" max="3834" width="0.7109375" style="15" customWidth="1"/>
    <col min="3835" max="3835" width="14.7109375" style="15" customWidth="1"/>
    <col min="3836" max="3837" width="0.7109375" style="15" customWidth="1"/>
    <col min="3838" max="3838" width="15.85546875" style="15" customWidth="1"/>
    <col min="3839" max="3839" width="0.7109375" style="15" customWidth="1"/>
    <col min="3840" max="3840" width="12" style="15" customWidth="1"/>
    <col min="3841" max="3841" width="26.85546875" style="15" customWidth="1"/>
    <col min="3842" max="3842" width="13.7109375" style="15" bestFit="1" customWidth="1"/>
    <col min="3843" max="3844" width="9.140625" style="15"/>
    <col min="3845" max="3845" width="15.5703125" style="15" bestFit="1" customWidth="1"/>
    <col min="3846" max="4077" width="9.140625" style="15"/>
    <col min="4078" max="4078" width="1.7109375" style="15" customWidth="1"/>
    <col min="4079" max="4079" width="8.42578125" style="15" customWidth="1"/>
    <col min="4080" max="4081" width="0.7109375" style="15" customWidth="1"/>
    <col min="4082" max="4082" width="33" style="15" customWidth="1"/>
    <col min="4083" max="4084" width="0.7109375" style="15" customWidth="1"/>
    <col min="4085" max="4085" width="12.140625" style="15" customWidth="1"/>
    <col min="4086" max="4087" width="0.7109375" style="15" customWidth="1"/>
    <col min="4088" max="4088" width="16.7109375" style="15" bestFit="1" customWidth="1"/>
    <col min="4089" max="4090" width="0.7109375" style="15" customWidth="1"/>
    <col min="4091" max="4091" width="14.7109375" style="15" customWidth="1"/>
    <col min="4092" max="4093" width="0.7109375" style="15" customWidth="1"/>
    <col min="4094" max="4094" width="15.85546875" style="15" customWidth="1"/>
    <col min="4095" max="4095" width="0.7109375" style="15" customWidth="1"/>
    <col min="4096" max="4096" width="12" style="15" customWidth="1"/>
    <col min="4097" max="4097" width="26.85546875" style="15" customWidth="1"/>
    <col min="4098" max="4098" width="13.7109375" style="15" bestFit="1" customWidth="1"/>
    <col min="4099" max="4100" width="9.140625" style="15"/>
    <col min="4101" max="4101" width="15.5703125" style="15" bestFit="1" customWidth="1"/>
    <col min="4102" max="4333" width="9.140625" style="15"/>
    <col min="4334" max="4334" width="1.7109375" style="15" customWidth="1"/>
    <col min="4335" max="4335" width="8.42578125" style="15" customWidth="1"/>
    <col min="4336" max="4337" width="0.7109375" style="15" customWidth="1"/>
    <col min="4338" max="4338" width="33" style="15" customWidth="1"/>
    <col min="4339" max="4340" width="0.7109375" style="15" customWidth="1"/>
    <col min="4341" max="4341" width="12.140625" style="15" customWidth="1"/>
    <col min="4342" max="4343" width="0.7109375" style="15" customWidth="1"/>
    <col min="4344" max="4344" width="16.7109375" style="15" bestFit="1" customWidth="1"/>
    <col min="4345" max="4346" width="0.7109375" style="15" customWidth="1"/>
    <col min="4347" max="4347" width="14.7109375" style="15" customWidth="1"/>
    <col min="4348" max="4349" width="0.7109375" style="15" customWidth="1"/>
    <col min="4350" max="4350" width="15.85546875" style="15" customWidth="1"/>
    <col min="4351" max="4351" width="0.7109375" style="15" customWidth="1"/>
    <col min="4352" max="4352" width="12" style="15" customWidth="1"/>
    <col min="4353" max="4353" width="26.85546875" style="15" customWidth="1"/>
    <col min="4354" max="4354" width="13.7109375" style="15" bestFit="1" customWidth="1"/>
    <col min="4355" max="4356" width="9.140625" style="15"/>
    <col min="4357" max="4357" width="15.5703125" style="15" bestFit="1" customWidth="1"/>
    <col min="4358" max="4589" width="9.140625" style="15"/>
    <col min="4590" max="4590" width="1.7109375" style="15" customWidth="1"/>
    <col min="4591" max="4591" width="8.42578125" style="15" customWidth="1"/>
    <col min="4592" max="4593" width="0.7109375" style="15" customWidth="1"/>
    <col min="4594" max="4594" width="33" style="15" customWidth="1"/>
    <col min="4595" max="4596" width="0.7109375" style="15" customWidth="1"/>
    <col min="4597" max="4597" width="12.140625" style="15" customWidth="1"/>
    <col min="4598" max="4599" width="0.7109375" style="15" customWidth="1"/>
    <col min="4600" max="4600" width="16.7109375" style="15" bestFit="1" customWidth="1"/>
    <col min="4601" max="4602" width="0.7109375" style="15" customWidth="1"/>
    <col min="4603" max="4603" width="14.7109375" style="15" customWidth="1"/>
    <col min="4604" max="4605" width="0.7109375" style="15" customWidth="1"/>
    <col min="4606" max="4606" width="15.85546875" style="15" customWidth="1"/>
    <col min="4607" max="4607" width="0.7109375" style="15" customWidth="1"/>
    <col min="4608" max="4608" width="12" style="15" customWidth="1"/>
    <col min="4609" max="4609" width="26.85546875" style="15" customWidth="1"/>
    <col min="4610" max="4610" width="13.7109375" style="15" bestFit="1" customWidth="1"/>
    <col min="4611" max="4612" width="9.140625" style="15"/>
    <col min="4613" max="4613" width="15.5703125" style="15" bestFit="1" customWidth="1"/>
    <col min="4614" max="4845" width="9.140625" style="15"/>
    <col min="4846" max="4846" width="1.7109375" style="15" customWidth="1"/>
    <col min="4847" max="4847" width="8.42578125" style="15" customWidth="1"/>
    <col min="4848" max="4849" width="0.7109375" style="15" customWidth="1"/>
    <col min="4850" max="4850" width="33" style="15" customWidth="1"/>
    <col min="4851" max="4852" width="0.7109375" style="15" customWidth="1"/>
    <col min="4853" max="4853" width="12.140625" style="15" customWidth="1"/>
    <col min="4854" max="4855" width="0.7109375" style="15" customWidth="1"/>
    <col min="4856" max="4856" width="16.7109375" style="15" bestFit="1" customWidth="1"/>
    <col min="4857" max="4858" width="0.7109375" style="15" customWidth="1"/>
    <col min="4859" max="4859" width="14.7109375" style="15" customWidth="1"/>
    <col min="4860" max="4861" width="0.7109375" style="15" customWidth="1"/>
    <col min="4862" max="4862" width="15.85546875" style="15" customWidth="1"/>
    <col min="4863" max="4863" width="0.7109375" style="15" customWidth="1"/>
    <col min="4864" max="4864" width="12" style="15" customWidth="1"/>
    <col min="4865" max="4865" width="26.85546875" style="15" customWidth="1"/>
    <col min="4866" max="4866" width="13.7109375" style="15" bestFit="1" customWidth="1"/>
    <col min="4867" max="4868" width="9.140625" style="15"/>
    <col min="4869" max="4869" width="15.5703125" style="15" bestFit="1" customWidth="1"/>
    <col min="4870" max="5101" width="9.140625" style="15"/>
    <col min="5102" max="5102" width="1.7109375" style="15" customWidth="1"/>
    <col min="5103" max="5103" width="8.42578125" style="15" customWidth="1"/>
    <col min="5104" max="5105" width="0.7109375" style="15" customWidth="1"/>
    <col min="5106" max="5106" width="33" style="15" customWidth="1"/>
    <col min="5107" max="5108" width="0.7109375" style="15" customWidth="1"/>
    <col min="5109" max="5109" width="12.140625" style="15" customWidth="1"/>
    <col min="5110" max="5111" width="0.7109375" style="15" customWidth="1"/>
    <col min="5112" max="5112" width="16.7109375" style="15" bestFit="1" customWidth="1"/>
    <col min="5113" max="5114" width="0.7109375" style="15" customWidth="1"/>
    <col min="5115" max="5115" width="14.7109375" style="15" customWidth="1"/>
    <col min="5116" max="5117" width="0.7109375" style="15" customWidth="1"/>
    <col min="5118" max="5118" width="15.85546875" style="15" customWidth="1"/>
    <col min="5119" max="5119" width="0.7109375" style="15" customWidth="1"/>
    <col min="5120" max="5120" width="12" style="15" customWidth="1"/>
    <col min="5121" max="5121" width="26.85546875" style="15" customWidth="1"/>
    <col min="5122" max="5122" width="13.7109375" style="15" bestFit="1" customWidth="1"/>
    <col min="5123" max="5124" width="9.140625" style="15"/>
    <col min="5125" max="5125" width="15.5703125" style="15" bestFit="1" customWidth="1"/>
    <col min="5126" max="5357" width="9.140625" style="15"/>
    <col min="5358" max="5358" width="1.7109375" style="15" customWidth="1"/>
    <col min="5359" max="5359" width="8.42578125" style="15" customWidth="1"/>
    <col min="5360" max="5361" width="0.7109375" style="15" customWidth="1"/>
    <col min="5362" max="5362" width="33" style="15" customWidth="1"/>
    <col min="5363" max="5364" width="0.7109375" style="15" customWidth="1"/>
    <col min="5365" max="5365" width="12.140625" style="15" customWidth="1"/>
    <col min="5366" max="5367" width="0.7109375" style="15" customWidth="1"/>
    <col min="5368" max="5368" width="16.7109375" style="15" bestFit="1" customWidth="1"/>
    <col min="5369" max="5370" width="0.7109375" style="15" customWidth="1"/>
    <col min="5371" max="5371" width="14.7109375" style="15" customWidth="1"/>
    <col min="5372" max="5373" width="0.7109375" style="15" customWidth="1"/>
    <col min="5374" max="5374" width="15.85546875" style="15" customWidth="1"/>
    <col min="5375" max="5375" width="0.7109375" style="15" customWidth="1"/>
    <col min="5376" max="5376" width="12" style="15" customWidth="1"/>
    <col min="5377" max="5377" width="26.85546875" style="15" customWidth="1"/>
    <col min="5378" max="5378" width="13.7109375" style="15" bestFit="1" customWidth="1"/>
    <col min="5379" max="5380" width="9.140625" style="15"/>
    <col min="5381" max="5381" width="15.5703125" style="15" bestFit="1" customWidth="1"/>
    <col min="5382" max="5613" width="9.140625" style="15"/>
    <col min="5614" max="5614" width="1.7109375" style="15" customWidth="1"/>
    <col min="5615" max="5615" width="8.42578125" style="15" customWidth="1"/>
    <col min="5616" max="5617" width="0.7109375" style="15" customWidth="1"/>
    <col min="5618" max="5618" width="33" style="15" customWidth="1"/>
    <col min="5619" max="5620" width="0.7109375" style="15" customWidth="1"/>
    <col min="5621" max="5621" width="12.140625" style="15" customWidth="1"/>
    <col min="5622" max="5623" width="0.7109375" style="15" customWidth="1"/>
    <col min="5624" max="5624" width="16.7109375" style="15" bestFit="1" customWidth="1"/>
    <col min="5625" max="5626" width="0.7109375" style="15" customWidth="1"/>
    <col min="5627" max="5627" width="14.7109375" style="15" customWidth="1"/>
    <col min="5628" max="5629" width="0.7109375" style="15" customWidth="1"/>
    <col min="5630" max="5630" width="15.85546875" style="15" customWidth="1"/>
    <col min="5631" max="5631" width="0.7109375" style="15" customWidth="1"/>
    <col min="5632" max="5632" width="12" style="15" customWidth="1"/>
    <col min="5633" max="5633" width="26.85546875" style="15" customWidth="1"/>
    <col min="5634" max="5634" width="13.7109375" style="15" bestFit="1" customWidth="1"/>
    <col min="5635" max="5636" width="9.140625" style="15"/>
    <col min="5637" max="5637" width="15.5703125" style="15" bestFit="1" customWidth="1"/>
    <col min="5638" max="5869" width="9.140625" style="15"/>
    <col min="5870" max="5870" width="1.7109375" style="15" customWidth="1"/>
    <col min="5871" max="5871" width="8.42578125" style="15" customWidth="1"/>
    <col min="5872" max="5873" width="0.7109375" style="15" customWidth="1"/>
    <col min="5874" max="5874" width="33" style="15" customWidth="1"/>
    <col min="5875" max="5876" width="0.7109375" style="15" customWidth="1"/>
    <col min="5877" max="5877" width="12.140625" style="15" customWidth="1"/>
    <col min="5878" max="5879" width="0.7109375" style="15" customWidth="1"/>
    <col min="5880" max="5880" width="16.7109375" style="15" bestFit="1" customWidth="1"/>
    <col min="5881" max="5882" width="0.7109375" style="15" customWidth="1"/>
    <col min="5883" max="5883" width="14.7109375" style="15" customWidth="1"/>
    <col min="5884" max="5885" width="0.7109375" style="15" customWidth="1"/>
    <col min="5886" max="5886" width="15.85546875" style="15" customWidth="1"/>
    <col min="5887" max="5887" width="0.7109375" style="15" customWidth="1"/>
    <col min="5888" max="5888" width="12" style="15" customWidth="1"/>
    <col min="5889" max="5889" width="26.85546875" style="15" customWidth="1"/>
    <col min="5890" max="5890" width="13.7109375" style="15" bestFit="1" customWidth="1"/>
    <col min="5891" max="5892" width="9.140625" style="15"/>
    <col min="5893" max="5893" width="15.5703125" style="15" bestFit="1" customWidth="1"/>
    <col min="5894" max="6125" width="9.140625" style="15"/>
    <col min="6126" max="6126" width="1.7109375" style="15" customWidth="1"/>
    <col min="6127" max="6127" width="8.42578125" style="15" customWidth="1"/>
    <col min="6128" max="6129" width="0.7109375" style="15" customWidth="1"/>
    <col min="6130" max="6130" width="33" style="15" customWidth="1"/>
    <col min="6131" max="6132" width="0.7109375" style="15" customWidth="1"/>
    <col min="6133" max="6133" width="12.140625" style="15" customWidth="1"/>
    <col min="6134" max="6135" width="0.7109375" style="15" customWidth="1"/>
    <col min="6136" max="6136" width="16.7109375" style="15" bestFit="1" customWidth="1"/>
    <col min="6137" max="6138" width="0.7109375" style="15" customWidth="1"/>
    <col min="6139" max="6139" width="14.7109375" style="15" customWidth="1"/>
    <col min="6140" max="6141" width="0.7109375" style="15" customWidth="1"/>
    <col min="6142" max="6142" width="15.85546875" style="15" customWidth="1"/>
    <col min="6143" max="6143" width="0.7109375" style="15" customWidth="1"/>
    <col min="6144" max="6144" width="12" style="15" customWidth="1"/>
    <col min="6145" max="6145" width="26.85546875" style="15" customWidth="1"/>
    <col min="6146" max="6146" width="13.7109375" style="15" bestFit="1" customWidth="1"/>
    <col min="6147" max="6148" width="9.140625" style="15"/>
    <col min="6149" max="6149" width="15.5703125" style="15" bestFit="1" customWidth="1"/>
    <col min="6150" max="6381" width="9.140625" style="15"/>
    <col min="6382" max="6382" width="1.7109375" style="15" customWidth="1"/>
    <col min="6383" max="6383" width="8.42578125" style="15" customWidth="1"/>
    <col min="6384" max="6385" width="0.7109375" style="15" customWidth="1"/>
    <col min="6386" max="6386" width="33" style="15" customWidth="1"/>
    <col min="6387" max="6388" width="0.7109375" style="15" customWidth="1"/>
    <col min="6389" max="6389" width="12.140625" style="15" customWidth="1"/>
    <col min="6390" max="6391" width="0.7109375" style="15" customWidth="1"/>
    <col min="6392" max="6392" width="16.7109375" style="15" bestFit="1" customWidth="1"/>
    <col min="6393" max="6394" width="0.7109375" style="15" customWidth="1"/>
    <col min="6395" max="6395" width="14.7109375" style="15" customWidth="1"/>
    <col min="6396" max="6397" width="0.7109375" style="15" customWidth="1"/>
    <col min="6398" max="6398" width="15.85546875" style="15" customWidth="1"/>
    <col min="6399" max="6399" width="0.7109375" style="15" customWidth="1"/>
    <col min="6400" max="6400" width="12" style="15" customWidth="1"/>
    <col min="6401" max="6401" width="26.85546875" style="15" customWidth="1"/>
    <col min="6402" max="6402" width="13.7109375" style="15" bestFit="1" customWidth="1"/>
    <col min="6403" max="6404" width="9.140625" style="15"/>
    <col min="6405" max="6405" width="15.5703125" style="15" bestFit="1" customWidth="1"/>
    <col min="6406" max="6637" width="9.140625" style="15"/>
    <col min="6638" max="6638" width="1.7109375" style="15" customWidth="1"/>
    <col min="6639" max="6639" width="8.42578125" style="15" customWidth="1"/>
    <col min="6640" max="6641" width="0.7109375" style="15" customWidth="1"/>
    <col min="6642" max="6642" width="33" style="15" customWidth="1"/>
    <col min="6643" max="6644" width="0.7109375" style="15" customWidth="1"/>
    <col min="6645" max="6645" width="12.140625" style="15" customWidth="1"/>
    <col min="6646" max="6647" width="0.7109375" style="15" customWidth="1"/>
    <col min="6648" max="6648" width="16.7109375" style="15" bestFit="1" customWidth="1"/>
    <col min="6649" max="6650" width="0.7109375" style="15" customWidth="1"/>
    <col min="6651" max="6651" width="14.7109375" style="15" customWidth="1"/>
    <col min="6652" max="6653" width="0.7109375" style="15" customWidth="1"/>
    <col min="6654" max="6654" width="15.85546875" style="15" customWidth="1"/>
    <col min="6655" max="6655" width="0.7109375" style="15" customWidth="1"/>
    <col min="6656" max="6656" width="12" style="15" customWidth="1"/>
    <col min="6657" max="6657" width="26.85546875" style="15" customWidth="1"/>
    <col min="6658" max="6658" width="13.7109375" style="15" bestFit="1" customWidth="1"/>
    <col min="6659" max="6660" width="9.140625" style="15"/>
    <col min="6661" max="6661" width="15.5703125" style="15" bestFit="1" customWidth="1"/>
    <col min="6662" max="6893" width="9.140625" style="15"/>
    <col min="6894" max="6894" width="1.7109375" style="15" customWidth="1"/>
    <col min="6895" max="6895" width="8.42578125" style="15" customWidth="1"/>
    <col min="6896" max="6897" width="0.7109375" style="15" customWidth="1"/>
    <col min="6898" max="6898" width="33" style="15" customWidth="1"/>
    <col min="6899" max="6900" width="0.7109375" style="15" customWidth="1"/>
    <col min="6901" max="6901" width="12.140625" style="15" customWidth="1"/>
    <col min="6902" max="6903" width="0.7109375" style="15" customWidth="1"/>
    <col min="6904" max="6904" width="16.7109375" style="15" bestFit="1" customWidth="1"/>
    <col min="6905" max="6906" width="0.7109375" style="15" customWidth="1"/>
    <col min="6907" max="6907" width="14.7109375" style="15" customWidth="1"/>
    <col min="6908" max="6909" width="0.7109375" style="15" customWidth="1"/>
    <col min="6910" max="6910" width="15.85546875" style="15" customWidth="1"/>
    <col min="6911" max="6911" width="0.7109375" style="15" customWidth="1"/>
    <col min="6912" max="6912" width="12" style="15" customWidth="1"/>
    <col min="6913" max="6913" width="26.85546875" style="15" customWidth="1"/>
    <col min="6914" max="6914" width="13.7109375" style="15" bestFit="1" customWidth="1"/>
    <col min="6915" max="6916" width="9.140625" style="15"/>
    <col min="6917" max="6917" width="15.5703125" style="15" bestFit="1" customWidth="1"/>
    <col min="6918" max="7149" width="9.140625" style="15"/>
    <col min="7150" max="7150" width="1.7109375" style="15" customWidth="1"/>
    <col min="7151" max="7151" width="8.42578125" style="15" customWidth="1"/>
    <col min="7152" max="7153" width="0.7109375" style="15" customWidth="1"/>
    <col min="7154" max="7154" width="33" style="15" customWidth="1"/>
    <col min="7155" max="7156" width="0.7109375" style="15" customWidth="1"/>
    <col min="7157" max="7157" width="12.140625" style="15" customWidth="1"/>
    <col min="7158" max="7159" width="0.7109375" style="15" customWidth="1"/>
    <col min="7160" max="7160" width="16.7109375" style="15" bestFit="1" customWidth="1"/>
    <col min="7161" max="7162" width="0.7109375" style="15" customWidth="1"/>
    <col min="7163" max="7163" width="14.7109375" style="15" customWidth="1"/>
    <col min="7164" max="7165" width="0.7109375" style="15" customWidth="1"/>
    <col min="7166" max="7166" width="15.85546875" style="15" customWidth="1"/>
    <col min="7167" max="7167" width="0.7109375" style="15" customWidth="1"/>
    <col min="7168" max="7168" width="12" style="15" customWidth="1"/>
    <col min="7169" max="7169" width="26.85546875" style="15" customWidth="1"/>
    <col min="7170" max="7170" width="13.7109375" style="15" bestFit="1" customWidth="1"/>
    <col min="7171" max="7172" width="9.140625" style="15"/>
    <col min="7173" max="7173" width="15.5703125" style="15" bestFit="1" customWidth="1"/>
    <col min="7174" max="7405" width="9.140625" style="15"/>
    <col min="7406" max="7406" width="1.7109375" style="15" customWidth="1"/>
    <col min="7407" max="7407" width="8.42578125" style="15" customWidth="1"/>
    <col min="7408" max="7409" width="0.7109375" style="15" customWidth="1"/>
    <col min="7410" max="7410" width="33" style="15" customWidth="1"/>
    <col min="7411" max="7412" width="0.7109375" style="15" customWidth="1"/>
    <col min="7413" max="7413" width="12.140625" style="15" customWidth="1"/>
    <col min="7414" max="7415" width="0.7109375" style="15" customWidth="1"/>
    <col min="7416" max="7416" width="16.7109375" style="15" bestFit="1" customWidth="1"/>
    <col min="7417" max="7418" width="0.7109375" style="15" customWidth="1"/>
    <col min="7419" max="7419" width="14.7109375" style="15" customWidth="1"/>
    <col min="7420" max="7421" width="0.7109375" style="15" customWidth="1"/>
    <col min="7422" max="7422" width="15.85546875" style="15" customWidth="1"/>
    <col min="7423" max="7423" width="0.7109375" style="15" customWidth="1"/>
    <col min="7424" max="7424" width="12" style="15" customWidth="1"/>
    <col min="7425" max="7425" width="26.85546875" style="15" customWidth="1"/>
    <col min="7426" max="7426" width="13.7109375" style="15" bestFit="1" customWidth="1"/>
    <col min="7427" max="7428" width="9.140625" style="15"/>
    <col min="7429" max="7429" width="15.5703125" style="15" bestFit="1" customWidth="1"/>
    <col min="7430" max="7661" width="9.140625" style="15"/>
    <col min="7662" max="7662" width="1.7109375" style="15" customWidth="1"/>
    <col min="7663" max="7663" width="8.42578125" style="15" customWidth="1"/>
    <col min="7664" max="7665" width="0.7109375" style="15" customWidth="1"/>
    <col min="7666" max="7666" width="33" style="15" customWidth="1"/>
    <col min="7667" max="7668" width="0.7109375" style="15" customWidth="1"/>
    <col min="7669" max="7669" width="12.140625" style="15" customWidth="1"/>
    <col min="7670" max="7671" width="0.7109375" style="15" customWidth="1"/>
    <col min="7672" max="7672" width="16.7109375" style="15" bestFit="1" customWidth="1"/>
    <col min="7673" max="7674" width="0.7109375" style="15" customWidth="1"/>
    <col min="7675" max="7675" width="14.7109375" style="15" customWidth="1"/>
    <col min="7676" max="7677" width="0.7109375" style="15" customWidth="1"/>
    <col min="7678" max="7678" width="15.85546875" style="15" customWidth="1"/>
    <col min="7679" max="7679" width="0.7109375" style="15" customWidth="1"/>
    <col min="7680" max="7680" width="12" style="15" customWidth="1"/>
    <col min="7681" max="7681" width="26.85546875" style="15" customWidth="1"/>
    <col min="7682" max="7682" width="13.7109375" style="15" bestFit="1" customWidth="1"/>
    <col min="7683" max="7684" width="9.140625" style="15"/>
    <col min="7685" max="7685" width="15.5703125" style="15" bestFit="1" customWidth="1"/>
    <col min="7686" max="7917" width="9.140625" style="15"/>
    <col min="7918" max="7918" width="1.7109375" style="15" customWidth="1"/>
    <col min="7919" max="7919" width="8.42578125" style="15" customWidth="1"/>
    <col min="7920" max="7921" width="0.7109375" style="15" customWidth="1"/>
    <col min="7922" max="7922" width="33" style="15" customWidth="1"/>
    <col min="7923" max="7924" width="0.7109375" style="15" customWidth="1"/>
    <col min="7925" max="7925" width="12.140625" style="15" customWidth="1"/>
    <col min="7926" max="7927" width="0.7109375" style="15" customWidth="1"/>
    <col min="7928" max="7928" width="16.7109375" style="15" bestFit="1" customWidth="1"/>
    <col min="7929" max="7930" width="0.7109375" style="15" customWidth="1"/>
    <col min="7931" max="7931" width="14.7109375" style="15" customWidth="1"/>
    <col min="7932" max="7933" width="0.7109375" style="15" customWidth="1"/>
    <col min="7934" max="7934" width="15.85546875" style="15" customWidth="1"/>
    <col min="7935" max="7935" width="0.7109375" style="15" customWidth="1"/>
    <col min="7936" max="7936" width="12" style="15" customWidth="1"/>
    <col min="7937" max="7937" width="26.85546875" style="15" customWidth="1"/>
    <col min="7938" max="7938" width="13.7109375" style="15" bestFit="1" customWidth="1"/>
    <col min="7939" max="7940" width="9.140625" style="15"/>
    <col min="7941" max="7941" width="15.5703125" style="15" bestFit="1" customWidth="1"/>
    <col min="7942" max="8173" width="9.140625" style="15"/>
    <col min="8174" max="8174" width="1.7109375" style="15" customWidth="1"/>
    <col min="8175" max="8175" width="8.42578125" style="15" customWidth="1"/>
    <col min="8176" max="8177" width="0.7109375" style="15" customWidth="1"/>
    <col min="8178" max="8178" width="33" style="15" customWidth="1"/>
    <col min="8179" max="8180" width="0.7109375" style="15" customWidth="1"/>
    <col min="8181" max="8181" width="12.140625" style="15" customWidth="1"/>
    <col min="8182" max="8183" width="0.7109375" style="15" customWidth="1"/>
    <col min="8184" max="8184" width="16.7109375" style="15" bestFit="1" customWidth="1"/>
    <col min="8185" max="8186" width="0.7109375" style="15" customWidth="1"/>
    <col min="8187" max="8187" width="14.7109375" style="15" customWidth="1"/>
    <col min="8188" max="8189" width="0.7109375" style="15" customWidth="1"/>
    <col min="8190" max="8190" width="15.85546875" style="15" customWidth="1"/>
    <col min="8191" max="8191" width="0.7109375" style="15" customWidth="1"/>
    <col min="8192" max="8192" width="12" style="15" customWidth="1"/>
    <col min="8193" max="8193" width="26.85546875" style="15" customWidth="1"/>
    <col min="8194" max="8194" width="13.7109375" style="15" bestFit="1" customWidth="1"/>
    <col min="8195" max="8196" width="9.140625" style="15"/>
    <col min="8197" max="8197" width="15.5703125" style="15" bestFit="1" customWidth="1"/>
    <col min="8198" max="8429" width="9.140625" style="15"/>
    <col min="8430" max="8430" width="1.7109375" style="15" customWidth="1"/>
    <col min="8431" max="8431" width="8.42578125" style="15" customWidth="1"/>
    <col min="8432" max="8433" width="0.7109375" style="15" customWidth="1"/>
    <col min="8434" max="8434" width="33" style="15" customWidth="1"/>
    <col min="8435" max="8436" width="0.7109375" style="15" customWidth="1"/>
    <col min="8437" max="8437" width="12.140625" style="15" customWidth="1"/>
    <col min="8438" max="8439" width="0.7109375" style="15" customWidth="1"/>
    <col min="8440" max="8440" width="16.7109375" style="15" bestFit="1" customWidth="1"/>
    <col min="8441" max="8442" width="0.7109375" style="15" customWidth="1"/>
    <col min="8443" max="8443" width="14.7109375" style="15" customWidth="1"/>
    <col min="8444" max="8445" width="0.7109375" style="15" customWidth="1"/>
    <col min="8446" max="8446" width="15.85546875" style="15" customWidth="1"/>
    <col min="8447" max="8447" width="0.7109375" style="15" customWidth="1"/>
    <col min="8448" max="8448" width="12" style="15" customWidth="1"/>
    <col min="8449" max="8449" width="26.85546875" style="15" customWidth="1"/>
    <col min="8450" max="8450" width="13.7109375" style="15" bestFit="1" customWidth="1"/>
    <col min="8451" max="8452" width="9.140625" style="15"/>
    <col min="8453" max="8453" width="15.5703125" style="15" bestFit="1" customWidth="1"/>
    <col min="8454" max="8685" width="9.140625" style="15"/>
    <col min="8686" max="8686" width="1.7109375" style="15" customWidth="1"/>
    <col min="8687" max="8687" width="8.42578125" style="15" customWidth="1"/>
    <col min="8688" max="8689" width="0.7109375" style="15" customWidth="1"/>
    <col min="8690" max="8690" width="33" style="15" customWidth="1"/>
    <col min="8691" max="8692" width="0.7109375" style="15" customWidth="1"/>
    <col min="8693" max="8693" width="12.140625" style="15" customWidth="1"/>
    <col min="8694" max="8695" width="0.7109375" style="15" customWidth="1"/>
    <col min="8696" max="8696" width="16.7109375" style="15" bestFit="1" customWidth="1"/>
    <col min="8697" max="8698" width="0.7109375" style="15" customWidth="1"/>
    <col min="8699" max="8699" width="14.7109375" style="15" customWidth="1"/>
    <col min="8700" max="8701" width="0.7109375" style="15" customWidth="1"/>
    <col min="8702" max="8702" width="15.85546875" style="15" customWidth="1"/>
    <col min="8703" max="8703" width="0.7109375" style="15" customWidth="1"/>
    <col min="8704" max="8704" width="12" style="15" customWidth="1"/>
    <col min="8705" max="8705" width="26.85546875" style="15" customWidth="1"/>
    <col min="8706" max="8706" width="13.7109375" style="15" bestFit="1" customWidth="1"/>
    <col min="8707" max="8708" width="9.140625" style="15"/>
    <col min="8709" max="8709" width="15.5703125" style="15" bestFit="1" customWidth="1"/>
    <col min="8710" max="8941" width="9.140625" style="15"/>
    <col min="8942" max="8942" width="1.7109375" style="15" customWidth="1"/>
    <col min="8943" max="8943" width="8.42578125" style="15" customWidth="1"/>
    <col min="8944" max="8945" width="0.7109375" style="15" customWidth="1"/>
    <col min="8946" max="8946" width="33" style="15" customWidth="1"/>
    <col min="8947" max="8948" width="0.7109375" style="15" customWidth="1"/>
    <col min="8949" max="8949" width="12.140625" style="15" customWidth="1"/>
    <col min="8950" max="8951" width="0.7109375" style="15" customWidth="1"/>
    <col min="8952" max="8952" width="16.7109375" style="15" bestFit="1" customWidth="1"/>
    <col min="8953" max="8954" width="0.7109375" style="15" customWidth="1"/>
    <col min="8955" max="8955" width="14.7109375" style="15" customWidth="1"/>
    <col min="8956" max="8957" width="0.7109375" style="15" customWidth="1"/>
    <col min="8958" max="8958" width="15.85546875" style="15" customWidth="1"/>
    <col min="8959" max="8959" width="0.7109375" style="15" customWidth="1"/>
    <col min="8960" max="8960" width="12" style="15" customWidth="1"/>
    <col min="8961" max="8961" width="26.85546875" style="15" customWidth="1"/>
    <col min="8962" max="8962" width="13.7109375" style="15" bestFit="1" customWidth="1"/>
    <col min="8963" max="8964" width="9.140625" style="15"/>
    <col min="8965" max="8965" width="15.5703125" style="15" bestFit="1" customWidth="1"/>
    <col min="8966" max="9197" width="9.140625" style="15"/>
    <col min="9198" max="9198" width="1.7109375" style="15" customWidth="1"/>
    <col min="9199" max="9199" width="8.42578125" style="15" customWidth="1"/>
    <col min="9200" max="9201" width="0.7109375" style="15" customWidth="1"/>
    <col min="9202" max="9202" width="33" style="15" customWidth="1"/>
    <col min="9203" max="9204" width="0.7109375" style="15" customWidth="1"/>
    <col min="9205" max="9205" width="12.140625" style="15" customWidth="1"/>
    <col min="9206" max="9207" width="0.7109375" style="15" customWidth="1"/>
    <col min="9208" max="9208" width="16.7109375" style="15" bestFit="1" customWidth="1"/>
    <col min="9209" max="9210" width="0.7109375" style="15" customWidth="1"/>
    <col min="9211" max="9211" width="14.7109375" style="15" customWidth="1"/>
    <col min="9212" max="9213" width="0.7109375" style="15" customWidth="1"/>
    <col min="9214" max="9214" width="15.85546875" style="15" customWidth="1"/>
    <col min="9215" max="9215" width="0.7109375" style="15" customWidth="1"/>
    <col min="9216" max="9216" width="12" style="15" customWidth="1"/>
    <col min="9217" max="9217" width="26.85546875" style="15" customWidth="1"/>
    <col min="9218" max="9218" width="13.7109375" style="15" bestFit="1" customWidth="1"/>
    <col min="9219" max="9220" width="9.140625" style="15"/>
    <col min="9221" max="9221" width="15.5703125" style="15" bestFit="1" customWidth="1"/>
    <col min="9222" max="9453" width="9.140625" style="15"/>
    <col min="9454" max="9454" width="1.7109375" style="15" customWidth="1"/>
    <col min="9455" max="9455" width="8.42578125" style="15" customWidth="1"/>
    <col min="9456" max="9457" width="0.7109375" style="15" customWidth="1"/>
    <col min="9458" max="9458" width="33" style="15" customWidth="1"/>
    <col min="9459" max="9460" width="0.7109375" style="15" customWidth="1"/>
    <col min="9461" max="9461" width="12.140625" style="15" customWidth="1"/>
    <col min="9462" max="9463" width="0.7109375" style="15" customWidth="1"/>
    <col min="9464" max="9464" width="16.7109375" style="15" bestFit="1" customWidth="1"/>
    <col min="9465" max="9466" width="0.7109375" style="15" customWidth="1"/>
    <col min="9467" max="9467" width="14.7109375" style="15" customWidth="1"/>
    <col min="9468" max="9469" width="0.7109375" style="15" customWidth="1"/>
    <col min="9470" max="9470" width="15.85546875" style="15" customWidth="1"/>
    <col min="9471" max="9471" width="0.7109375" style="15" customWidth="1"/>
    <col min="9472" max="9472" width="12" style="15" customWidth="1"/>
    <col min="9473" max="9473" width="26.85546875" style="15" customWidth="1"/>
    <col min="9474" max="9474" width="13.7109375" style="15" bestFit="1" customWidth="1"/>
    <col min="9475" max="9476" width="9.140625" style="15"/>
    <col min="9477" max="9477" width="15.5703125" style="15" bestFit="1" customWidth="1"/>
    <col min="9478" max="9709" width="9.140625" style="15"/>
    <col min="9710" max="9710" width="1.7109375" style="15" customWidth="1"/>
    <col min="9711" max="9711" width="8.42578125" style="15" customWidth="1"/>
    <col min="9712" max="9713" width="0.7109375" style="15" customWidth="1"/>
    <col min="9714" max="9714" width="33" style="15" customWidth="1"/>
    <col min="9715" max="9716" width="0.7109375" style="15" customWidth="1"/>
    <col min="9717" max="9717" width="12.140625" style="15" customWidth="1"/>
    <col min="9718" max="9719" width="0.7109375" style="15" customWidth="1"/>
    <col min="9720" max="9720" width="16.7109375" style="15" bestFit="1" customWidth="1"/>
    <col min="9721" max="9722" width="0.7109375" style="15" customWidth="1"/>
    <col min="9723" max="9723" width="14.7109375" style="15" customWidth="1"/>
    <col min="9724" max="9725" width="0.7109375" style="15" customWidth="1"/>
    <col min="9726" max="9726" width="15.85546875" style="15" customWidth="1"/>
    <col min="9727" max="9727" width="0.7109375" style="15" customWidth="1"/>
    <col min="9728" max="9728" width="12" style="15" customWidth="1"/>
    <col min="9729" max="9729" width="26.85546875" style="15" customWidth="1"/>
    <col min="9730" max="9730" width="13.7109375" style="15" bestFit="1" customWidth="1"/>
    <col min="9731" max="9732" width="9.140625" style="15"/>
    <col min="9733" max="9733" width="15.5703125" style="15" bestFit="1" customWidth="1"/>
    <col min="9734" max="9965" width="9.140625" style="15"/>
    <col min="9966" max="9966" width="1.7109375" style="15" customWidth="1"/>
    <col min="9967" max="9967" width="8.42578125" style="15" customWidth="1"/>
    <col min="9968" max="9969" width="0.7109375" style="15" customWidth="1"/>
    <col min="9970" max="9970" width="33" style="15" customWidth="1"/>
    <col min="9971" max="9972" width="0.7109375" style="15" customWidth="1"/>
    <col min="9973" max="9973" width="12.140625" style="15" customWidth="1"/>
    <col min="9974" max="9975" width="0.7109375" style="15" customWidth="1"/>
    <col min="9976" max="9976" width="16.7109375" style="15" bestFit="1" customWidth="1"/>
    <col min="9977" max="9978" width="0.7109375" style="15" customWidth="1"/>
    <col min="9979" max="9979" width="14.7109375" style="15" customWidth="1"/>
    <col min="9980" max="9981" width="0.7109375" style="15" customWidth="1"/>
    <col min="9982" max="9982" width="15.85546875" style="15" customWidth="1"/>
    <col min="9983" max="9983" width="0.7109375" style="15" customWidth="1"/>
    <col min="9984" max="9984" width="12" style="15" customWidth="1"/>
    <col min="9985" max="9985" width="26.85546875" style="15" customWidth="1"/>
    <col min="9986" max="9986" width="13.7109375" style="15" bestFit="1" customWidth="1"/>
    <col min="9987" max="9988" width="9.140625" style="15"/>
    <col min="9989" max="9989" width="15.5703125" style="15" bestFit="1" customWidth="1"/>
    <col min="9990" max="10221" width="9.140625" style="15"/>
    <col min="10222" max="10222" width="1.7109375" style="15" customWidth="1"/>
    <col min="10223" max="10223" width="8.42578125" style="15" customWidth="1"/>
    <col min="10224" max="10225" width="0.7109375" style="15" customWidth="1"/>
    <col min="10226" max="10226" width="33" style="15" customWidth="1"/>
    <col min="10227" max="10228" width="0.7109375" style="15" customWidth="1"/>
    <col min="10229" max="10229" width="12.140625" style="15" customWidth="1"/>
    <col min="10230" max="10231" width="0.7109375" style="15" customWidth="1"/>
    <col min="10232" max="10232" width="16.7109375" style="15" bestFit="1" customWidth="1"/>
    <col min="10233" max="10234" width="0.7109375" style="15" customWidth="1"/>
    <col min="10235" max="10235" width="14.7109375" style="15" customWidth="1"/>
    <col min="10236" max="10237" width="0.7109375" style="15" customWidth="1"/>
    <col min="10238" max="10238" width="15.85546875" style="15" customWidth="1"/>
    <col min="10239" max="10239" width="0.7109375" style="15" customWidth="1"/>
    <col min="10240" max="10240" width="12" style="15" customWidth="1"/>
    <col min="10241" max="10241" width="26.85546875" style="15" customWidth="1"/>
    <col min="10242" max="10242" width="13.7109375" style="15" bestFit="1" customWidth="1"/>
    <col min="10243" max="10244" width="9.140625" style="15"/>
    <col min="10245" max="10245" width="15.5703125" style="15" bestFit="1" customWidth="1"/>
    <col min="10246" max="10477" width="9.140625" style="15"/>
    <col min="10478" max="10478" width="1.7109375" style="15" customWidth="1"/>
    <col min="10479" max="10479" width="8.42578125" style="15" customWidth="1"/>
    <col min="10480" max="10481" width="0.7109375" style="15" customWidth="1"/>
    <col min="10482" max="10482" width="33" style="15" customWidth="1"/>
    <col min="10483" max="10484" width="0.7109375" style="15" customWidth="1"/>
    <col min="10485" max="10485" width="12.140625" style="15" customWidth="1"/>
    <col min="10486" max="10487" width="0.7109375" style="15" customWidth="1"/>
    <col min="10488" max="10488" width="16.7109375" style="15" bestFit="1" customWidth="1"/>
    <col min="10489" max="10490" width="0.7109375" style="15" customWidth="1"/>
    <col min="10491" max="10491" width="14.7109375" style="15" customWidth="1"/>
    <col min="10492" max="10493" width="0.7109375" style="15" customWidth="1"/>
    <col min="10494" max="10494" width="15.85546875" style="15" customWidth="1"/>
    <col min="10495" max="10495" width="0.7109375" style="15" customWidth="1"/>
    <col min="10496" max="10496" width="12" style="15" customWidth="1"/>
    <col min="10497" max="10497" width="26.85546875" style="15" customWidth="1"/>
    <col min="10498" max="10498" width="13.7109375" style="15" bestFit="1" customWidth="1"/>
    <col min="10499" max="10500" width="9.140625" style="15"/>
    <col min="10501" max="10501" width="15.5703125" style="15" bestFit="1" customWidth="1"/>
    <col min="10502" max="10733" width="9.140625" style="15"/>
    <col min="10734" max="10734" width="1.7109375" style="15" customWidth="1"/>
    <col min="10735" max="10735" width="8.42578125" style="15" customWidth="1"/>
    <col min="10736" max="10737" width="0.7109375" style="15" customWidth="1"/>
    <col min="10738" max="10738" width="33" style="15" customWidth="1"/>
    <col min="10739" max="10740" width="0.7109375" style="15" customWidth="1"/>
    <col min="10741" max="10741" width="12.140625" style="15" customWidth="1"/>
    <col min="10742" max="10743" width="0.7109375" style="15" customWidth="1"/>
    <col min="10744" max="10744" width="16.7109375" style="15" bestFit="1" customWidth="1"/>
    <col min="10745" max="10746" width="0.7109375" style="15" customWidth="1"/>
    <col min="10747" max="10747" width="14.7109375" style="15" customWidth="1"/>
    <col min="10748" max="10749" width="0.7109375" style="15" customWidth="1"/>
    <col min="10750" max="10750" width="15.85546875" style="15" customWidth="1"/>
    <col min="10751" max="10751" width="0.7109375" style="15" customWidth="1"/>
    <col min="10752" max="10752" width="12" style="15" customWidth="1"/>
    <col min="10753" max="10753" width="26.85546875" style="15" customWidth="1"/>
    <col min="10754" max="10754" width="13.7109375" style="15" bestFit="1" customWidth="1"/>
    <col min="10755" max="10756" width="9.140625" style="15"/>
    <col min="10757" max="10757" width="15.5703125" style="15" bestFit="1" customWidth="1"/>
    <col min="10758" max="10989" width="9.140625" style="15"/>
    <col min="10990" max="10990" width="1.7109375" style="15" customWidth="1"/>
    <col min="10991" max="10991" width="8.42578125" style="15" customWidth="1"/>
    <col min="10992" max="10993" width="0.7109375" style="15" customWidth="1"/>
    <col min="10994" max="10994" width="33" style="15" customWidth="1"/>
    <col min="10995" max="10996" width="0.7109375" style="15" customWidth="1"/>
    <col min="10997" max="10997" width="12.140625" style="15" customWidth="1"/>
    <col min="10998" max="10999" width="0.7109375" style="15" customWidth="1"/>
    <col min="11000" max="11000" width="16.7109375" style="15" bestFit="1" customWidth="1"/>
    <col min="11001" max="11002" width="0.7109375" style="15" customWidth="1"/>
    <col min="11003" max="11003" width="14.7109375" style="15" customWidth="1"/>
    <col min="11004" max="11005" width="0.7109375" style="15" customWidth="1"/>
    <col min="11006" max="11006" width="15.85546875" style="15" customWidth="1"/>
    <col min="11007" max="11007" width="0.7109375" style="15" customWidth="1"/>
    <col min="11008" max="11008" width="12" style="15" customWidth="1"/>
    <col min="11009" max="11009" width="26.85546875" style="15" customWidth="1"/>
    <col min="11010" max="11010" width="13.7109375" style="15" bestFit="1" customWidth="1"/>
    <col min="11011" max="11012" width="9.140625" style="15"/>
    <col min="11013" max="11013" width="15.5703125" style="15" bestFit="1" customWidth="1"/>
    <col min="11014" max="11245" width="9.140625" style="15"/>
    <col min="11246" max="11246" width="1.7109375" style="15" customWidth="1"/>
    <col min="11247" max="11247" width="8.42578125" style="15" customWidth="1"/>
    <col min="11248" max="11249" width="0.7109375" style="15" customWidth="1"/>
    <col min="11250" max="11250" width="33" style="15" customWidth="1"/>
    <col min="11251" max="11252" width="0.7109375" style="15" customWidth="1"/>
    <col min="11253" max="11253" width="12.140625" style="15" customWidth="1"/>
    <col min="11254" max="11255" width="0.7109375" style="15" customWidth="1"/>
    <col min="11256" max="11256" width="16.7109375" style="15" bestFit="1" customWidth="1"/>
    <col min="11257" max="11258" width="0.7109375" style="15" customWidth="1"/>
    <col min="11259" max="11259" width="14.7109375" style="15" customWidth="1"/>
    <col min="11260" max="11261" width="0.7109375" style="15" customWidth="1"/>
    <col min="11262" max="11262" width="15.85546875" style="15" customWidth="1"/>
    <col min="11263" max="11263" width="0.7109375" style="15" customWidth="1"/>
    <col min="11264" max="11264" width="12" style="15" customWidth="1"/>
    <col min="11265" max="11265" width="26.85546875" style="15" customWidth="1"/>
    <col min="11266" max="11266" width="13.7109375" style="15" bestFit="1" customWidth="1"/>
    <col min="11267" max="11268" width="9.140625" style="15"/>
    <col min="11269" max="11269" width="15.5703125" style="15" bestFit="1" customWidth="1"/>
    <col min="11270" max="11501" width="9.140625" style="15"/>
    <col min="11502" max="11502" width="1.7109375" style="15" customWidth="1"/>
    <col min="11503" max="11503" width="8.42578125" style="15" customWidth="1"/>
    <col min="11504" max="11505" width="0.7109375" style="15" customWidth="1"/>
    <col min="11506" max="11506" width="33" style="15" customWidth="1"/>
    <col min="11507" max="11508" width="0.7109375" style="15" customWidth="1"/>
    <col min="11509" max="11509" width="12.140625" style="15" customWidth="1"/>
    <col min="11510" max="11511" width="0.7109375" style="15" customWidth="1"/>
    <col min="11512" max="11512" width="16.7109375" style="15" bestFit="1" customWidth="1"/>
    <col min="11513" max="11514" width="0.7109375" style="15" customWidth="1"/>
    <col min="11515" max="11515" width="14.7109375" style="15" customWidth="1"/>
    <col min="11516" max="11517" width="0.7109375" style="15" customWidth="1"/>
    <col min="11518" max="11518" width="15.85546875" style="15" customWidth="1"/>
    <col min="11519" max="11519" width="0.7109375" style="15" customWidth="1"/>
    <col min="11520" max="11520" width="12" style="15" customWidth="1"/>
    <col min="11521" max="11521" width="26.85546875" style="15" customWidth="1"/>
    <col min="11522" max="11522" width="13.7109375" style="15" bestFit="1" customWidth="1"/>
    <col min="11523" max="11524" width="9.140625" style="15"/>
    <col min="11525" max="11525" width="15.5703125" style="15" bestFit="1" customWidth="1"/>
    <col min="11526" max="11757" width="9.140625" style="15"/>
    <col min="11758" max="11758" width="1.7109375" style="15" customWidth="1"/>
    <col min="11759" max="11759" width="8.42578125" style="15" customWidth="1"/>
    <col min="11760" max="11761" width="0.7109375" style="15" customWidth="1"/>
    <col min="11762" max="11762" width="33" style="15" customWidth="1"/>
    <col min="11763" max="11764" width="0.7109375" style="15" customWidth="1"/>
    <col min="11765" max="11765" width="12.140625" style="15" customWidth="1"/>
    <col min="11766" max="11767" width="0.7109375" style="15" customWidth="1"/>
    <col min="11768" max="11768" width="16.7109375" style="15" bestFit="1" customWidth="1"/>
    <col min="11769" max="11770" width="0.7109375" style="15" customWidth="1"/>
    <col min="11771" max="11771" width="14.7109375" style="15" customWidth="1"/>
    <col min="11772" max="11773" width="0.7109375" style="15" customWidth="1"/>
    <col min="11774" max="11774" width="15.85546875" style="15" customWidth="1"/>
    <col min="11775" max="11775" width="0.7109375" style="15" customWidth="1"/>
    <col min="11776" max="11776" width="12" style="15" customWidth="1"/>
    <col min="11777" max="11777" width="26.85546875" style="15" customWidth="1"/>
    <col min="11778" max="11778" width="13.7109375" style="15" bestFit="1" customWidth="1"/>
    <col min="11779" max="11780" width="9.140625" style="15"/>
    <col min="11781" max="11781" width="15.5703125" style="15" bestFit="1" customWidth="1"/>
    <col min="11782" max="12013" width="9.140625" style="15"/>
    <col min="12014" max="12014" width="1.7109375" style="15" customWidth="1"/>
    <col min="12015" max="12015" width="8.42578125" style="15" customWidth="1"/>
    <col min="12016" max="12017" width="0.7109375" style="15" customWidth="1"/>
    <col min="12018" max="12018" width="33" style="15" customWidth="1"/>
    <col min="12019" max="12020" width="0.7109375" style="15" customWidth="1"/>
    <col min="12021" max="12021" width="12.140625" style="15" customWidth="1"/>
    <col min="12022" max="12023" width="0.7109375" style="15" customWidth="1"/>
    <col min="12024" max="12024" width="16.7109375" style="15" bestFit="1" customWidth="1"/>
    <col min="12025" max="12026" width="0.7109375" style="15" customWidth="1"/>
    <col min="12027" max="12027" width="14.7109375" style="15" customWidth="1"/>
    <col min="12028" max="12029" width="0.7109375" style="15" customWidth="1"/>
    <col min="12030" max="12030" width="15.85546875" style="15" customWidth="1"/>
    <col min="12031" max="12031" width="0.7109375" style="15" customWidth="1"/>
    <col min="12032" max="12032" width="12" style="15" customWidth="1"/>
    <col min="12033" max="12033" width="26.85546875" style="15" customWidth="1"/>
    <col min="12034" max="12034" width="13.7109375" style="15" bestFit="1" customWidth="1"/>
    <col min="12035" max="12036" width="9.140625" style="15"/>
    <col min="12037" max="12037" width="15.5703125" style="15" bestFit="1" customWidth="1"/>
    <col min="12038" max="12269" width="9.140625" style="15"/>
    <col min="12270" max="12270" width="1.7109375" style="15" customWidth="1"/>
    <col min="12271" max="12271" width="8.42578125" style="15" customWidth="1"/>
    <col min="12272" max="12273" width="0.7109375" style="15" customWidth="1"/>
    <col min="12274" max="12274" width="33" style="15" customWidth="1"/>
    <col min="12275" max="12276" width="0.7109375" style="15" customWidth="1"/>
    <col min="12277" max="12277" width="12.140625" style="15" customWidth="1"/>
    <col min="12278" max="12279" width="0.7109375" style="15" customWidth="1"/>
    <col min="12280" max="12280" width="16.7109375" style="15" bestFit="1" customWidth="1"/>
    <col min="12281" max="12282" width="0.7109375" style="15" customWidth="1"/>
    <col min="12283" max="12283" width="14.7109375" style="15" customWidth="1"/>
    <col min="12284" max="12285" width="0.7109375" style="15" customWidth="1"/>
    <col min="12286" max="12286" width="15.85546875" style="15" customWidth="1"/>
    <col min="12287" max="12287" width="0.7109375" style="15" customWidth="1"/>
    <col min="12288" max="12288" width="12" style="15" customWidth="1"/>
    <col min="12289" max="12289" width="26.85546875" style="15" customWidth="1"/>
    <col min="12290" max="12290" width="13.7109375" style="15" bestFit="1" customWidth="1"/>
    <col min="12291" max="12292" width="9.140625" style="15"/>
    <col min="12293" max="12293" width="15.5703125" style="15" bestFit="1" customWidth="1"/>
    <col min="12294" max="12525" width="9.140625" style="15"/>
    <col min="12526" max="12526" width="1.7109375" style="15" customWidth="1"/>
    <col min="12527" max="12527" width="8.42578125" style="15" customWidth="1"/>
    <col min="12528" max="12529" width="0.7109375" style="15" customWidth="1"/>
    <col min="12530" max="12530" width="33" style="15" customWidth="1"/>
    <col min="12531" max="12532" width="0.7109375" style="15" customWidth="1"/>
    <col min="12533" max="12533" width="12.140625" style="15" customWidth="1"/>
    <col min="12534" max="12535" width="0.7109375" style="15" customWidth="1"/>
    <col min="12536" max="12536" width="16.7109375" style="15" bestFit="1" customWidth="1"/>
    <col min="12537" max="12538" width="0.7109375" style="15" customWidth="1"/>
    <col min="12539" max="12539" width="14.7109375" style="15" customWidth="1"/>
    <col min="12540" max="12541" width="0.7109375" style="15" customWidth="1"/>
    <col min="12542" max="12542" width="15.85546875" style="15" customWidth="1"/>
    <col min="12543" max="12543" width="0.7109375" style="15" customWidth="1"/>
    <col min="12544" max="12544" width="12" style="15" customWidth="1"/>
    <col min="12545" max="12545" width="26.85546875" style="15" customWidth="1"/>
    <col min="12546" max="12546" width="13.7109375" style="15" bestFit="1" customWidth="1"/>
    <col min="12547" max="12548" width="9.140625" style="15"/>
    <col min="12549" max="12549" width="15.5703125" style="15" bestFit="1" customWidth="1"/>
    <col min="12550" max="12781" width="9.140625" style="15"/>
    <col min="12782" max="12782" width="1.7109375" style="15" customWidth="1"/>
    <col min="12783" max="12783" width="8.42578125" style="15" customWidth="1"/>
    <col min="12784" max="12785" width="0.7109375" style="15" customWidth="1"/>
    <col min="12786" max="12786" width="33" style="15" customWidth="1"/>
    <col min="12787" max="12788" width="0.7109375" style="15" customWidth="1"/>
    <col min="12789" max="12789" width="12.140625" style="15" customWidth="1"/>
    <col min="12790" max="12791" width="0.7109375" style="15" customWidth="1"/>
    <col min="12792" max="12792" width="16.7109375" style="15" bestFit="1" customWidth="1"/>
    <col min="12793" max="12794" width="0.7109375" style="15" customWidth="1"/>
    <col min="12795" max="12795" width="14.7109375" style="15" customWidth="1"/>
    <col min="12796" max="12797" width="0.7109375" style="15" customWidth="1"/>
    <col min="12798" max="12798" width="15.85546875" style="15" customWidth="1"/>
    <col min="12799" max="12799" width="0.7109375" style="15" customWidth="1"/>
    <col min="12800" max="12800" width="12" style="15" customWidth="1"/>
    <col min="12801" max="12801" width="26.85546875" style="15" customWidth="1"/>
    <col min="12802" max="12802" width="13.7109375" style="15" bestFit="1" customWidth="1"/>
    <col min="12803" max="12804" width="9.140625" style="15"/>
    <col min="12805" max="12805" width="15.5703125" style="15" bestFit="1" customWidth="1"/>
    <col min="12806" max="13037" width="9.140625" style="15"/>
    <col min="13038" max="13038" width="1.7109375" style="15" customWidth="1"/>
    <col min="13039" max="13039" width="8.42578125" style="15" customWidth="1"/>
    <col min="13040" max="13041" width="0.7109375" style="15" customWidth="1"/>
    <col min="13042" max="13042" width="33" style="15" customWidth="1"/>
    <col min="13043" max="13044" width="0.7109375" style="15" customWidth="1"/>
    <col min="13045" max="13045" width="12.140625" style="15" customWidth="1"/>
    <col min="13046" max="13047" width="0.7109375" style="15" customWidth="1"/>
    <col min="13048" max="13048" width="16.7109375" style="15" bestFit="1" customWidth="1"/>
    <col min="13049" max="13050" width="0.7109375" style="15" customWidth="1"/>
    <col min="13051" max="13051" width="14.7109375" style="15" customWidth="1"/>
    <col min="13052" max="13053" width="0.7109375" style="15" customWidth="1"/>
    <col min="13054" max="13054" width="15.85546875" style="15" customWidth="1"/>
    <col min="13055" max="13055" width="0.7109375" style="15" customWidth="1"/>
    <col min="13056" max="13056" width="12" style="15" customWidth="1"/>
    <col min="13057" max="13057" width="26.85546875" style="15" customWidth="1"/>
    <col min="13058" max="13058" width="13.7109375" style="15" bestFit="1" customWidth="1"/>
    <col min="13059" max="13060" width="9.140625" style="15"/>
    <col min="13061" max="13061" width="15.5703125" style="15" bestFit="1" customWidth="1"/>
    <col min="13062" max="13293" width="9.140625" style="15"/>
    <col min="13294" max="13294" width="1.7109375" style="15" customWidth="1"/>
    <col min="13295" max="13295" width="8.42578125" style="15" customWidth="1"/>
    <col min="13296" max="13297" width="0.7109375" style="15" customWidth="1"/>
    <col min="13298" max="13298" width="33" style="15" customWidth="1"/>
    <col min="13299" max="13300" width="0.7109375" style="15" customWidth="1"/>
    <col min="13301" max="13301" width="12.140625" style="15" customWidth="1"/>
    <col min="13302" max="13303" width="0.7109375" style="15" customWidth="1"/>
    <col min="13304" max="13304" width="16.7109375" style="15" bestFit="1" customWidth="1"/>
    <col min="13305" max="13306" width="0.7109375" style="15" customWidth="1"/>
    <col min="13307" max="13307" width="14.7109375" style="15" customWidth="1"/>
    <col min="13308" max="13309" width="0.7109375" style="15" customWidth="1"/>
    <col min="13310" max="13310" width="15.85546875" style="15" customWidth="1"/>
    <col min="13311" max="13311" width="0.7109375" style="15" customWidth="1"/>
    <col min="13312" max="13312" width="12" style="15" customWidth="1"/>
    <col min="13313" max="13313" width="26.85546875" style="15" customWidth="1"/>
    <col min="13314" max="13314" width="13.7109375" style="15" bestFit="1" customWidth="1"/>
    <col min="13315" max="13316" width="9.140625" style="15"/>
    <col min="13317" max="13317" width="15.5703125" style="15" bestFit="1" customWidth="1"/>
    <col min="13318" max="13549" width="9.140625" style="15"/>
    <col min="13550" max="13550" width="1.7109375" style="15" customWidth="1"/>
    <col min="13551" max="13551" width="8.42578125" style="15" customWidth="1"/>
    <col min="13552" max="13553" width="0.7109375" style="15" customWidth="1"/>
    <col min="13554" max="13554" width="33" style="15" customWidth="1"/>
    <col min="13555" max="13556" width="0.7109375" style="15" customWidth="1"/>
    <col min="13557" max="13557" width="12.140625" style="15" customWidth="1"/>
    <col min="13558" max="13559" width="0.7109375" style="15" customWidth="1"/>
    <col min="13560" max="13560" width="16.7109375" style="15" bestFit="1" customWidth="1"/>
    <col min="13561" max="13562" width="0.7109375" style="15" customWidth="1"/>
    <col min="13563" max="13563" width="14.7109375" style="15" customWidth="1"/>
    <col min="13564" max="13565" width="0.7109375" style="15" customWidth="1"/>
    <col min="13566" max="13566" width="15.85546875" style="15" customWidth="1"/>
    <col min="13567" max="13567" width="0.7109375" style="15" customWidth="1"/>
    <col min="13568" max="13568" width="12" style="15" customWidth="1"/>
    <col min="13569" max="13569" width="26.85546875" style="15" customWidth="1"/>
    <col min="13570" max="13570" width="13.7109375" style="15" bestFit="1" customWidth="1"/>
    <col min="13571" max="13572" width="9.140625" style="15"/>
    <col min="13573" max="13573" width="15.5703125" style="15" bestFit="1" customWidth="1"/>
    <col min="13574" max="13805" width="9.140625" style="15"/>
    <col min="13806" max="13806" width="1.7109375" style="15" customWidth="1"/>
    <col min="13807" max="13807" width="8.42578125" style="15" customWidth="1"/>
    <col min="13808" max="13809" width="0.7109375" style="15" customWidth="1"/>
    <col min="13810" max="13810" width="33" style="15" customWidth="1"/>
    <col min="13811" max="13812" width="0.7109375" style="15" customWidth="1"/>
    <col min="13813" max="13813" width="12.140625" style="15" customWidth="1"/>
    <col min="13814" max="13815" width="0.7109375" style="15" customWidth="1"/>
    <col min="13816" max="13816" width="16.7109375" style="15" bestFit="1" customWidth="1"/>
    <col min="13817" max="13818" width="0.7109375" style="15" customWidth="1"/>
    <col min="13819" max="13819" width="14.7109375" style="15" customWidth="1"/>
    <col min="13820" max="13821" width="0.7109375" style="15" customWidth="1"/>
    <col min="13822" max="13822" width="15.85546875" style="15" customWidth="1"/>
    <col min="13823" max="13823" width="0.7109375" style="15" customWidth="1"/>
    <col min="13824" max="13824" width="12" style="15" customWidth="1"/>
    <col min="13825" max="13825" width="26.85546875" style="15" customWidth="1"/>
    <col min="13826" max="13826" width="13.7109375" style="15" bestFit="1" customWidth="1"/>
    <col min="13827" max="13828" width="9.140625" style="15"/>
    <col min="13829" max="13829" width="15.5703125" style="15" bestFit="1" customWidth="1"/>
    <col min="13830" max="14061" width="9.140625" style="15"/>
    <col min="14062" max="14062" width="1.7109375" style="15" customWidth="1"/>
    <col min="14063" max="14063" width="8.42578125" style="15" customWidth="1"/>
    <col min="14064" max="14065" width="0.7109375" style="15" customWidth="1"/>
    <col min="14066" max="14066" width="33" style="15" customWidth="1"/>
    <col min="14067" max="14068" width="0.7109375" style="15" customWidth="1"/>
    <col min="14069" max="14069" width="12.140625" style="15" customWidth="1"/>
    <col min="14070" max="14071" width="0.7109375" style="15" customWidth="1"/>
    <col min="14072" max="14072" width="16.7109375" style="15" bestFit="1" customWidth="1"/>
    <col min="14073" max="14074" width="0.7109375" style="15" customWidth="1"/>
    <col min="14075" max="14075" width="14.7109375" style="15" customWidth="1"/>
    <col min="14076" max="14077" width="0.7109375" style="15" customWidth="1"/>
    <col min="14078" max="14078" width="15.85546875" style="15" customWidth="1"/>
    <col min="14079" max="14079" width="0.7109375" style="15" customWidth="1"/>
    <col min="14080" max="14080" width="12" style="15" customWidth="1"/>
    <col min="14081" max="14081" width="26.85546875" style="15" customWidth="1"/>
    <col min="14082" max="14082" width="13.7109375" style="15" bestFit="1" customWidth="1"/>
    <col min="14083" max="14084" width="9.140625" style="15"/>
    <col min="14085" max="14085" width="15.5703125" style="15" bestFit="1" customWidth="1"/>
    <col min="14086" max="14317" width="9.140625" style="15"/>
    <col min="14318" max="14318" width="1.7109375" style="15" customWidth="1"/>
    <col min="14319" max="14319" width="8.42578125" style="15" customWidth="1"/>
    <col min="14320" max="14321" width="0.7109375" style="15" customWidth="1"/>
    <col min="14322" max="14322" width="33" style="15" customWidth="1"/>
    <col min="14323" max="14324" width="0.7109375" style="15" customWidth="1"/>
    <col min="14325" max="14325" width="12.140625" style="15" customWidth="1"/>
    <col min="14326" max="14327" width="0.7109375" style="15" customWidth="1"/>
    <col min="14328" max="14328" width="16.7109375" style="15" bestFit="1" customWidth="1"/>
    <col min="14329" max="14330" width="0.7109375" style="15" customWidth="1"/>
    <col min="14331" max="14331" width="14.7109375" style="15" customWidth="1"/>
    <col min="14332" max="14333" width="0.7109375" style="15" customWidth="1"/>
    <col min="14334" max="14334" width="15.85546875" style="15" customWidth="1"/>
    <col min="14335" max="14335" width="0.7109375" style="15" customWidth="1"/>
    <col min="14336" max="14336" width="12" style="15" customWidth="1"/>
    <col min="14337" max="14337" width="26.85546875" style="15" customWidth="1"/>
    <col min="14338" max="14338" width="13.7109375" style="15" bestFit="1" customWidth="1"/>
    <col min="14339" max="14340" width="9.140625" style="15"/>
    <col min="14341" max="14341" width="15.5703125" style="15" bestFit="1" customWidth="1"/>
    <col min="14342" max="14573" width="9.140625" style="15"/>
    <col min="14574" max="14574" width="1.7109375" style="15" customWidth="1"/>
    <col min="14575" max="14575" width="8.42578125" style="15" customWidth="1"/>
    <col min="14576" max="14577" width="0.7109375" style="15" customWidth="1"/>
    <col min="14578" max="14578" width="33" style="15" customWidth="1"/>
    <col min="14579" max="14580" width="0.7109375" style="15" customWidth="1"/>
    <col min="14581" max="14581" width="12.140625" style="15" customWidth="1"/>
    <col min="14582" max="14583" width="0.7109375" style="15" customWidth="1"/>
    <col min="14584" max="14584" width="16.7109375" style="15" bestFit="1" customWidth="1"/>
    <col min="14585" max="14586" width="0.7109375" style="15" customWidth="1"/>
    <col min="14587" max="14587" width="14.7109375" style="15" customWidth="1"/>
    <col min="14588" max="14589" width="0.7109375" style="15" customWidth="1"/>
    <col min="14590" max="14590" width="15.85546875" style="15" customWidth="1"/>
    <col min="14591" max="14591" width="0.7109375" style="15" customWidth="1"/>
    <col min="14592" max="14592" width="12" style="15" customWidth="1"/>
    <col min="14593" max="14593" width="26.85546875" style="15" customWidth="1"/>
    <col min="14594" max="14594" width="13.7109375" style="15" bestFit="1" customWidth="1"/>
    <col min="14595" max="14596" width="9.140625" style="15"/>
    <col min="14597" max="14597" width="15.5703125" style="15" bestFit="1" customWidth="1"/>
    <col min="14598" max="14829" width="9.140625" style="15"/>
    <col min="14830" max="14830" width="1.7109375" style="15" customWidth="1"/>
    <col min="14831" max="14831" width="8.42578125" style="15" customWidth="1"/>
    <col min="14832" max="14833" width="0.7109375" style="15" customWidth="1"/>
    <col min="14834" max="14834" width="33" style="15" customWidth="1"/>
    <col min="14835" max="14836" width="0.7109375" style="15" customWidth="1"/>
    <col min="14837" max="14837" width="12.140625" style="15" customWidth="1"/>
    <col min="14838" max="14839" width="0.7109375" style="15" customWidth="1"/>
    <col min="14840" max="14840" width="16.7109375" style="15" bestFit="1" customWidth="1"/>
    <col min="14841" max="14842" width="0.7109375" style="15" customWidth="1"/>
    <col min="14843" max="14843" width="14.7109375" style="15" customWidth="1"/>
    <col min="14844" max="14845" width="0.7109375" style="15" customWidth="1"/>
    <col min="14846" max="14846" width="15.85546875" style="15" customWidth="1"/>
    <col min="14847" max="14847" width="0.7109375" style="15" customWidth="1"/>
    <col min="14848" max="14848" width="12" style="15" customWidth="1"/>
    <col min="14849" max="14849" width="26.85546875" style="15" customWidth="1"/>
    <col min="14850" max="14850" width="13.7109375" style="15" bestFit="1" customWidth="1"/>
    <col min="14851" max="14852" width="9.140625" style="15"/>
    <col min="14853" max="14853" width="15.5703125" style="15" bestFit="1" customWidth="1"/>
    <col min="14854" max="15085" width="9.140625" style="15"/>
    <col min="15086" max="15086" width="1.7109375" style="15" customWidth="1"/>
    <col min="15087" max="15087" width="8.42578125" style="15" customWidth="1"/>
    <col min="15088" max="15089" width="0.7109375" style="15" customWidth="1"/>
    <col min="15090" max="15090" width="33" style="15" customWidth="1"/>
    <col min="15091" max="15092" width="0.7109375" style="15" customWidth="1"/>
    <col min="15093" max="15093" width="12.140625" style="15" customWidth="1"/>
    <col min="15094" max="15095" width="0.7109375" style="15" customWidth="1"/>
    <col min="15096" max="15096" width="16.7109375" style="15" bestFit="1" customWidth="1"/>
    <col min="15097" max="15098" width="0.7109375" style="15" customWidth="1"/>
    <col min="15099" max="15099" width="14.7109375" style="15" customWidth="1"/>
    <col min="15100" max="15101" width="0.7109375" style="15" customWidth="1"/>
    <col min="15102" max="15102" width="15.85546875" style="15" customWidth="1"/>
    <col min="15103" max="15103" width="0.7109375" style="15" customWidth="1"/>
    <col min="15104" max="15104" width="12" style="15" customWidth="1"/>
    <col min="15105" max="15105" width="26.85546875" style="15" customWidth="1"/>
    <col min="15106" max="15106" width="13.7109375" style="15" bestFit="1" customWidth="1"/>
    <col min="15107" max="15108" width="9.140625" style="15"/>
    <col min="15109" max="15109" width="15.5703125" style="15" bestFit="1" customWidth="1"/>
    <col min="15110" max="15341" width="9.140625" style="15"/>
    <col min="15342" max="15342" width="1.7109375" style="15" customWidth="1"/>
    <col min="15343" max="15343" width="8.42578125" style="15" customWidth="1"/>
    <col min="15344" max="15345" width="0.7109375" style="15" customWidth="1"/>
    <col min="15346" max="15346" width="33" style="15" customWidth="1"/>
    <col min="15347" max="15348" width="0.7109375" style="15" customWidth="1"/>
    <col min="15349" max="15349" width="12.140625" style="15" customWidth="1"/>
    <col min="15350" max="15351" width="0.7109375" style="15" customWidth="1"/>
    <col min="15352" max="15352" width="16.7109375" style="15" bestFit="1" customWidth="1"/>
    <col min="15353" max="15354" width="0.7109375" style="15" customWidth="1"/>
    <col min="15355" max="15355" width="14.7109375" style="15" customWidth="1"/>
    <col min="15356" max="15357" width="0.7109375" style="15" customWidth="1"/>
    <col min="15358" max="15358" width="15.85546875" style="15" customWidth="1"/>
    <col min="15359" max="15359" width="0.7109375" style="15" customWidth="1"/>
    <col min="15360" max="15360" width="12" style="15" customWidth="1"/>
    <col min="15361" max="15361" width="26.85546875" style="15" customWidth="1"/>
    <col min="15362" max="15362" width="13.7109375" style="15" bestFit="1" customWidth="1"/>
    <col min="15363" max="15364" width="9.140625" style="15"/>
    <col min="15365" max="15365" width="15.5703125" style="15" bestFit="1" customWidth="1"/>
    <col min="15366" max="15597" width="9.140625" style="15"/>
    <col min="15598" max="15598" width="1.7109375" style="15" customWidth="1"/>
    <col min="15599" max="15599" width="8.42578125" style="15" customWidth="1"/>
    <col min="15600" max="15601" width="0.7109375" style="15" customWidth="1"/>
    <col min="15602" max="15602" width="33" style="15" customWidth="1"/>
    <col min="15603" max="15604" width="0.7109375" style="15" customWidth="1"/>
    <col min="15605" max="15605" width="12.140625" style="15" customWidth="1"/>
    <col min="15606" max="15607" width="0.7109375" style="15" customWidth="1"/>
    <col min="15608" max="15608" width="16.7109375" style="15" bestFit="1" customWidth="1"/>
    <col min="15609" max="15610" width="0.7109375" style="15" customWidth="1"/>
    <col min="15611" max="15611" width="14.7109375" style="15" customWidth="1"/>
    <col min="15612" max="15613" width="0.7109375" style="15" customWidth="1"/>
    <col min="15614" max="15614" width="15.85546875" style="15" customWidth="1"/>
    <col min="15615" max="15615" width="0.7109375" style="15" customWidth="1"/>
    <col min="15616" max="15616" width="12" style="15" customWidth="1"/>
    <col min="15617" max="15617" width="26.85546875" style="15" customWidth="1"/>
    <col min="15618" max="15618" width="13.7109375" style="15" bestFit="1" customWidth="1"/>
    <col min="15619" max="15620" width="9.140625" style="15"/>
    <col min="15621" max="15621" width="15.5703125" style="15" bestFit="1" customWidth="1"/>
    <col min="15622" max="15853" width="9.140625" style="15"/>
    <col min="15854" max="15854" width="1.7109375" style="15" customWidth="1"/>
    <col min="15855" max="15855" width="8.42578125" style="15" customWidth="1"/>
    <col min="15856" max="15857" width="0.7109375" style="15" customWidth="1"/>
    <col min="15858" max="15858" width="33" style="15" customWidth="1"/>
    <col min="15859" max="15860" width="0.7109375" style="15" customWidth="1"/>
    <col min="15861" max="15861" width="12.140625" style="15" customWidth="1"/>
    <col min="15862" max="15863" width="0.7109375" style="15" customWidth="1"/>
    <col min="15864" max="15864" width="16.7109375" style="15" bestFit="1" customWidth="1"/>
    <col min="15865" max="15866" width="0.7109375" style="15" customWidth="1"/>
    <col min="15867" max="15867" width="14.7109375" style="15" customWidth="1"/>
    <col min="15868" max="15869" width="0.7109375" style="15" customWidth="1"/>
    <col min="15870" max="15870" width="15.85546875" style="15" customWidth="1"/>
    <col min="15871" max="15871" width="0.7109375" style="15" customWidth="1"/>
    <col min="15872" max="15872" width="12" style="15" customWidth="1"/>
    <col min="15873" max="15873" width="26.85546875" style="15" customWidth="1"/>
    <col min="15874" max="15874" width="13.7109375" style="15" bestFit="1" customWidth="1"/>
    <col min="15875" max="15876" width="9.140625" style="15"/>
    <col min="15877" max="15877" width="15.5703125" style="15" bestFit="1" customWidth="1"/>
    <col min="15878" max="16109" width="9.140625" style="15"/>
    <col min="16110" max="16110" width="1.7109375" style="15" customWidth="1"/>
    <col min="16111" max="16111" width="8.42578125" style="15" customWidth="1"/>
    <col min="16112" max="16113" width="0.7109375" style="15" customWidth="1"/>
    <col min="16114" max="16114" width="33" style="15" customWidth="1"/>
    <col min="16115" max="16116" width="0.7109375" style="15" customWidth="1"/>
    <col min="16117" max="16117" width="12.140625" style="15" customWidth="1"/>
    <col min="16118" max="16119" width="0.7109375" style="15" customWidth="1"/>
    <col min="16120" max="16120" width="16.7109375" style="15" bestFit="1" customWidth="1"/>
    <col min="16121" max="16122" width="0.7109375" style="15" customWidth="1"/>
    <col min="16123" max="16123" width="14.7109375" style="15" customWidth="1"/>
    <col min="16124" max="16125" width="0.7109375" style="15" customWidth="1"/>
    <col min="16126" max="16126" width="15.85546875" style="15" customWidth="1"/>
    <col min="16127" max="16127" width="0.7109375" style="15" customWidth="1"/>
    <col min="16128" max="16128" width="12" style="15" customWidth="1"/>
    <col min="16129" max="16129" width="26.85546875" style="15" customWidth="1"/>
    <col min="16130" max="16130" width="13.7109375" style="15" bestFit="1" customWidth="1"/>
    <col min="16131" max="16132" width="9.140625" style="15"/>
    <col min="16133" max="16133" width="15.5703125" style="15" bestFit="1" customWidth="1"/>
    <col min="16134" max="16384" width="9.140625" style="15"/>
  </cols>
  <sheetData>
    <row r="1" spans="1:14" ht="16.5" thickBot="1" x14ac:dyDescent="0.3">
      <c r="A1" s="64"/>
      <c r="B1" s="65"/>
      <c r="C1" s="65"/>
      <c r="D1" s="65"/>
      <c r="E1" s="66"/>
      <c r="F1" s="65"/>
      <c r="G1" s="226" t="s">
        <v>68</v>
      </c>
      <c r="H1" s="226"/>
      <c r="I1" s="226"/>
      <c r="J1" s="67"/>
      <c r="K1" s="67"/>
      <c r="L1" s="67"/>
      <c r="M1" s="67"/>
    </row>
    <row r="2" spans="1:14" ht="16.5" thickBot="1" x14ac:dyDescent="0.3">
      <c r="A2" s="68"/>
      <c r="B2" s="67"/>
      <c r="C2" s="67"/>
      <c r="D2" s="67"/>
      <c r="E2" s="69"/>
      <c r="F2" s="67"/>
      <c r="G2" s="227" t="s">
        <v>69</v>
      </c>
      <c r="H2" s="227"/>
      <c r="I2" s="227"/>
      <c r="J2" s="67"/>
      <c r="K2" s="67"/>
      <c r="L2" s="17" t="s">
        <v>70</v>
      </c>
      <c r="M2" s="97" t="s">
        <v>71</v>
      </c>
    </row>
    <row r="3" spans="1:14" ht="16.5" thickBot="1" x14ac:dyDescent="0.3">
      <c r="A3" s="68"/>
      <c r="B3" s="67"/>
      <c r="C3" s="67"/>
      <c r="D3" s="67"/>
      <c r="E3" s="69"/>
      <c r="F3" s="67"/>
      <c r="G3" s="70"/>
      <c r="H3" s="70"/>
      <c r="I3" s="70"/>
      <c r="J3" s="67"/>
      <c r="K3" s="67"/>
      <c r="L3" s="171">
        <v>12000</v>
      </c>
      <c r="M3" s="107" t="s">
        <v>72</v>
      </c>
    </row>
    <row r="4" spans="1:14" ht="15.75" thickBot="1" x14ac:dyDescent="0.3">
      <c r="A4" s="68"/>
      <c r="B4" s="67"/>
      <c r="C4" s="67"/>
      <c r="D4" s="75"/>
      <c r="E4" s="76"/>
      <c r="F4" s="228" t="s">
        <v>73</v>
      </c>
      <c r="G4" s="229"/>
      <c r="H4" s="229"/>
      <c r="I4" s="229"/>
      <c r="J4" s="230"/>
      <c r="K4" s="67"/>
      <c r="L4" s="172">
        <v>50000</v>
      </c>
      <c r="M4" s="94" t="s">
        <v>74</v>
      </c>
    </row>
    <row r="5" spans="1:14" ht="15.75" thickBot="1" x14ac:dyDescent="0.3">
      <c r="A5" s="68"/>
      <c r="B5" s="67"/>
      <c r="C5" s="67"/>
      <c r="D5" s="75"/>
      <c r="E5" s="83"/>
      <c r="F5" s="100" t="s">
        <v>75</v>
      </c>
      <c r="G5" s="101" t="s">
        <v>76</v>
      </c>
      <c r="H5" s="104" t="s">
        <v>60</v>
      </c>
      <c r="I5" s="105" t="s">
        <v>150</v>
      </c>
      <c r="J5" s="106" t="s">
        <v>63</v>
      </c>
      <c r="K5" s="71"/>
      <c r="L5" s="173">
        <v>52000</v>
      </c>
      <c r="M5" s="95" t="s">
        <v>77</v>
      </c>
    </row>
    <row r="6" spans="1:14" ht="15.75" thickBot="1" x14ac:dyDescent="0.3">
      <c r="A6" s="68"/>
      <c r="B6" s="231" t="s">
        <v>78</v>
      </c>
      <c r="C6" s="232"/>
      <c r="D6" s="18"/>
      <c r="E6" s="84" t="s">
        <v>140</v>
      </c>
      <c r="F6" s="60"/>
      <c r="G6" s="61"/>
      <c r="H6" s="205">
        <f>$D$6</f>
        <v>0</v>
      </c>
      <c r="I6" s="189"/>
      <c r="J6" s="185"/>
      <c r="K6" s="72"/>
      <c r="L6" s="174"/>
      <c r="M6" s="96"/>
    </row>
    <row r="7" spans="1:14" ht="15.75" thickBot="1" x14ac:dyDescent="0.3">
      <c r="A7" s="68"/>
      <c r="B7" s="231" t="s">
        <v>80</v>
      </c>
      <c r="C7" s="232"/>
      <c r="D7" s="247"/>
      <c r="E7" s="85">
        <v>3</v>
      </c>
      <c r="F7" s="19"/>
      <c r="G7" s="59"/>
      <c r="H7" s="206">
        <f t="shared" ref="H7:H11" si="0">$D$6</f>
        <v>0</v>
      </c>
      <c r="I7" s="186"/>
      <c r="J7" s="164"/>
      <c r="K7" s="72"/>
      <c r="L7" s="174"/>
      <c r="M7" s="20"/>
    </row>
    <row r="8" spans="1:14" ht="15.75" thickBot="1" x14ac:dyDescent="0.3">
      <c r="A8" s="68"/>
      <c r="B8" s="67"/>
      <c r="C8" s="67"/>
      <c r="D8" s="75"/>
      <c r="E8" s="83">
        <v>5</v>
      </c>
      <c r="F8" s="19"/>
      <c r="G8" s="59"/>
      <c r="H8" s="206">
        <f t="shared" si="0"/>
        <v>0</v>
      </c>
      <c r="I8" s="186"/>
      <c r="J8" s="164"/>
      <c r="K8" s="72"/>
      <c r="L8" s="175"/>
      <c r="M8" s="21"/>
    </row>
    <row r="9" spans="1:14" ht="15.75" thickBot="1" x14ac:dyDescent="0.3">
      <c r="A9" s="68"/>
      <c r="B9" s="231" t="s">
        <v>83</v>
      </c>
      <c r="C9" s="232"/>
      <c r="D9" s="18"/>
      <c r="E9" s="84" t="s">
        <v>141</v>
      </c>
      <c r="F9" s="19"/>
      <c r="G9" s="59"/>
      <c r="H9" s="206">
        <f t="shared" si="0"/>
        <v>0</v>
      </c>
      <c r="I9" s="186"/>
      <c r="J9" s="164"/>
      <c r="K9" s="72"/>
      <c r="L9" s="69"/>
      <c r="M9" s="67"/>
    </row>
    <row r="10" spans="1:14" ht="15.75" thickBot="1" x14ac:dyDescent="0.3">
      <c r="A10" s="68"/>
      <c r="B10" s="231" t="s">
        <v>84</v>
      </c>
      <c r="C10" s="232"/>
      <c r="D10" s="247"/>
      <c r="E10" s="85">
        <v>9</v>
      </c>
      <c r="F10" s="19"/>
      <c r="G10" s="59"/>
      <c r="H10" s="206">
        <f t="shared" si="0"/>
        <v>0</v>
      </c>
      <c r="I10" s="186"/>
      <c r="J10" s="164"/>
      <c r="K10" s="72"/>
      <c r="L10" s="176"/>
      <c r="M10" s="67"/>
    </row>
    <row r="11" spans="1:14" ht="15.75" thickBot="1" x14ac:dyDescent="0.3">
      <c r="A11" s="68"/>
      <c r="B11" s="77"/>
      <c r="C11" s="77"/>
      <c r="D11" s="78"/>
      <c r="E11" s="85">
        <v>11</v>
      </c>
      <c r="F11" s="62"/>
      <c r="G11" s="63"/>
      <c r="H11" s="207">
        <f t="shared" si="0"/>
        <v>0</v>
      </c>
      <c r="I11" s="187"/>
      <c r="J11" s="166"/>
      <c r="K11" s="72"/>
      <c r="L11" s="69"/>
      <c r="M11" s="67"/>
    </row>
    <row r="12" spans="1:14" ht="15.75" thickBot="1" x14ac:dyDescent="0.3">
      <c r="A12" s="68"/>
      <c r="B12" s="233" t="s">
        <v>85</v>
      </c>
      <c r="C12" s="234"/>
      <c r="D12" s="235"/>
      <c r="E12" s="85"/>
      <c r="F12" s="73"/>
      <c r="G12" s="73"/>
      <c r="H12" s="73"/>
      <c r="I12" s="73"/>
      <c r="J12" s="73"/>
      <c r="K12" s="73"/>
      <c r="L12" s="177"/>
      <c r="M12" s="73"/>
      <c r="N12" s="73"/>
    </row>
    <row r="13" spans="1:14" ht="15.75" thickBot="1" x14ac:dyDescent="0.3">
      <c r="A13" s="68"/>
      <c r="B13" s="236"/>
      <c r="C13" s="237"/>
      <c r="D13" s="238"/>
      <c r="E13" s="86"/>
      <c r="F13" s="73"/>
      <c r="G13" s="73"/>
      <c r="H13" s="82"/>
      <c r="I13" s="82"/>
      <c r="J13" s="82"/>
      <c r="K13" s="102"/>
      <c r="L13" s="178" t="s">
        <v>150</v>
      </c>
      <c r="M13" s="22" t="s">
        <v>63</v>
      </c>
      <c r="N13" s="88"/>
    </row>
    <row r="14" spans="1:14" ht="15.75" thickBot="1" x14ac:dyDescent="0.3">
      <c r="A14" s="68"/>
      <c r="B14" s="67"/>
      <c r="C14" s="67"/>
      <c r="D14" s="67"/>
      <c r="E14" s="86"/>
      <c r="F14" s="239" t="s">
        <v>86</v>
      </c>
      <c r="G14" s="240"/>
      <c r="H14" s="240"/>
      <c r="I14" s="240"/>
      <c r="J14" s="241"/>
      <c r="K14" s="103"/>
      <c r="L14" s="179" t="s">
        <v>87</v>
      </c>
      <c r="M14" s="111" t="s">
        <v>88</v>
      </c>
    </row>
    <row r="15" spans="1:14" ht="15.75" thickBot="1" x14ac:dyDescent="0.3">
      <c r="A15" s="68"/>
      <c r="B15" s="231" t="s">
        <v>89</v>
      </c>
      <c r="C15" s="242"/>
      <c r="D15" s="23"/>
      <c r="E15" s="85"/>
      <c r="F15" s="211" t="s">
        <v>75</v>
      </c>
      <c r="G15" s="168" t="s">
        <v>76</v>
      </c>
      <c r="H15" s="168" t="s">
        <v>60</v>
      </c>
      <c r="I15" s="169" t="s">
        <v>150</v>
      </c>
      <c r="J15" s="170" t="s">
        <v>63</v>
      </c>
      <c r="K15" s="72"/>
      <c r="L15" s="179" t="s">
        <v>90</v>
      </c>
      <c r="M15" s="111" t="s">
        <v>157</v>
      </c>
    </row>
    <row r="16" spans="1:14" ht="15.75" thickBot="1" x14ac:dyDescent="0.3">
      <c r="A16" s="68"/>
      <c r="B16" s="77"/>
      <c r="C16" s="77"/>
      <c r="D16" s="79"/>
      <c r="E16" s="87" t="s">
        <v>142</v>
      </c>
      <c r="F16" s="60"/>
      <c r="G16" s="61"/>
      <c r="H16" s="208">
        <f>$D$9</f>
        <v>0</v>
      </c>
      <c r="I16" s="188"/>
      <c r="J16" s="185"/>
      <c r="K16" s="72"/>
      <c r="L16" s="179" t="s">
        <v>81</v>
      </c>
      <c r="M16" s="111" t="s">
        <v>155</v>
      </c>
    </row>
    <row r="17" spans="1:13" x14ac:dyDescent="0.25">
      <c r="A17" s="68"/>
      <c r="B17" s="24"/>
      <c r="C17" s="25" t="s">
        <v>91</v>
      </c>
      <c r="D17" s="26">
        <f>SUM(G6:G11)</f>
        <v>0</v>
      </c>
      <c r="E17" s="87" t="s">
        <v>143</v>
      </c>
      <c r="F17" s="19"/>
      <c r="G17" s="59"/>
      <c r="H17" s="209">
        <f t="shared" ref="H17:H21" si="1">$D$9</f>
        <v>0</v>
      </c>
      <c r="I17" s="186"/>
      <c r="J17" s="164"/>
      <c r="K17" s="72"/>
      <c r="L17" s="179" t="s">
        <v>97</v>
      </c>
      <c r="M17" s="111" t="s">
        <v>98</v>
      </c>
    </row>
    <row r="18" spans="1:13" x14ac:dyDescent="0.25">
      <c r="A18" s="68"/>
      <c r="B18" s="27"/>
      <c r="C18" s="28" t="s">
        <v>93</v>
      </c>
      <c r="D18" s="29">
        <f>SUM(G16:G21)</f>
        <v>0</v>
      </c>
      <c r="E18" s="87" t="s">
        <v>144</v>
      </c>
      <c r="F18" s="19"/>
      <c r="G18" s="59"/>
      <c r="H18" s="209">
        <f t="shared" si="1"/>
        <v>0</v>
      </c>
      <c r="I18" s="186"/>
      <c r="J18" s="164"/>
      <c r="K18" s="72"/>
      <c r="L18" s="179" t="s">
        <v>99</v>
      </c>
      <c r="M18" s="111" t="s">
        <v>158</v>
      </c>
    </row>
    <row r="19" spans="1:13" ht="15.75" thickBot="1" x14ac:dyDescent="0.3">
      <c r="A19" s="68"/>
      <c r="B19" s="30"/>
      <c r="C19" s="31" t="s">
        <v>95</v>
      </c>
      <c r="D19" s="32">
        <f>D17-D18</f>
        <v>0</v>
      </c>
      <c r="E19" s="87" t="s">
        <v>145</v>
      </c>
      <c r="F19" s="19"/>
      <c r="G19" s="59"/>
      <c r="H19" s="209">
        <f t="shared" si="1"/>
        <v>0</v>
      </c>
      <c r="I19" s="186"/>
      <c r="J19" s="164"/>
      <c r="K19" s="72"/>
      <c r="L19" s="179" t="s">
        <v>79</v>
      </c>
      <c r="M19" s="111" t="s">
        <v>153</v>
      </c>
    </row>
    <row r="20" spans="1:13" x14ac:dyDescent="0.25">
      <c r="A20" s="68"/>
      <c r="B20" s="77"/>
      <c r="C20" s="77"/>
      <c r="D20" s="79" t="str">
        <f>IF(AND(D17=D18,D17=E56), "","Error")</f>
        <v/>
      </c>
      <c r="E20" s="87" t="s">
        <v>146</v>
      </c>
      <c r="F20" s="19"/>
      <c r="G20" s="59"/>
      <c r="H20" s="209">
        <f t="shared" si="1"/>
        <v>0</v>
      </c>
      <c r="I20" s="186"/>
      <c r="J20" s="164"/>
      <c r="K20" s="72"/>
      <c r="L20" s="179" t="s">
        <v>82</v>
      </c>
      <c r="M20" s="111" t="s">
        <v>105</v>
      </c>
    </row>
    <row r="21" spans="1:13" ht="15.75" thickBot="1" x14ac:dyDescent="0.3">
      <c r="A21" s="68"/>
      <c r="B21" s="77"/>
      <c r="C21" s="77"/>
      <c r="D21" s="79"/>
      <c r="E21" s="87" t="s">
        <v>147</v>
      </c>
      <c r="F21" s="62"/>
      <c r="G21" s="63"/>
      <c r="H21" s="210">
        <f t="shared" si="1"/>
        <v>0</v>
      </c>
      <c r="I21" s="187"/>
      <c r="J21" s="166"/>
      <c r="K21" s="72"/>
      <c r="L21" s="179" t="s">
        <v>106</v>
      </c>
      <c r="M21" s="111" t="s">
        <v>159</v>
      </c>
    </row>
    <row r="22" spans="1:13" ht="15.75" thickBot="1" x14ac:dyDescent="0.3">
      <c r="A22" s="68"/>
      <c r="B22" s="67"/>
      <c r="C22" s="67"/>
      <c r="D22" s="67"/>
      <c r="E22" s="69"/>
      <c r="F22" s="67"/>
      <c r="G22" s="80"/>
      <c r="H22" s="81"/>
      <c r="I22" s="67"/>
      <c r="J22" s="67"/>
      <c r="K22" s="67"/>
      <c r="L22" s="179" t="s">
        <v>107</v>
      </c>
      <c r="M22" s="111" t="s">
        <v>108</v>
      </c>
    </row>
    <row r="23" spans="1:13" ht="15.75" thickBot="1" x14ac:dyDescent="0.3">
      <c r="A23" s="98"/>
      <c r="B23" s="90" t="s">
        <v>100</v>
      </c>
      <c r="C23" s="91" t="s">
        <v>101</v>
      </c>
      <c r="D23" s="91" t="s">
        <v>102</v>
      </c>
      <c r="E23" s="91" t="s">
        <v>103</v>
      </c>
      <c r="F23" s="92" t="s">
        <v>63</v>
      </c>
      <c r="G23" s="224" t="s">
        <v>104</v>
      </c>
      <c r="H23" s="225"/>
      <c r="I23" s="93" t="s">
        <v>149</v>
      </c>
      <c r="J23" s="67"/>
      <c r="K23" s="67"/>
      <c r="L23" s="180" t="s">
        <v>109</v>
      </c>
      <c r="M23" s="113" t="s">
        <v>154</v>
      </c>
    </row>
    <row r="24" spans="1:13" x14ac:dyDescent="0.25">
      <c r="A24" s="99"/>
      <c r="B24" s="190"/>
      <c r="C24" s="191"/>
      <c r="D24" s="192"/>
      <c r="E24" s="193">
        <f t="shared" ref="E24:E54" si="2">B24*D24</f>
        <v>0</v>
      </c>
      <c r="F24" s="216"/>
      <c r="G24" s="218"/>
      <c r="H24" s="215"/>
      <c r="I24" s="217"/>
      <c r="J24" s="67"/>
      <c r="K24" s="67"/>
      <c r="L24" s="179" t="s">
        <v>111</v>
      </c>
      <c r="M24" s="111" t="s">
        <v>120</v>
      </c>
    </row>
    <row r="25" spans="1:13" x14ac:dyDescent="0.25">
      <c r="A25" s="99"/>
      <c r="B25" s="194"/>
      <c r="C25" s="195"/>
      <c r="D25" s="196"/>
      <c r="E25" s="197">
        <f t="shared" si="2"/>
        <v>0</v>
      </c>
      <c r="F25" s="216"/>
      <c r="G25" s="218"/>
      <c r="H25" s="215"/>
      <c r="I25" s="198"/>
      <c r="J25" s="67"/>
      <c r="K25" s="67"/>
      <c r="L25" s="179" t="s">
        <v>112</v>
      </c>
      <c r="M25" s="111" t="s">
        <v>113</v>
      </c>
    </row>
    <row r="26" spans="1:13" x14ac:dyDescent="0.25">
      <c r="A26" s="99"/>
      <c r="B26" s="194"/>
      <c r="C26" s="195"/>
      <c r="D26" s="196"/>
      <c r="E26" s="197">
        <f t="shared" si="2"/>
        <v>0</v>
      </c>
      <c r="F26" s="216"/>
      <c r="G26" s="218"/>
      <c r="H26" s="215"/>
      <c r="I26" s="198"/>
      <c r="J26" s="67"/>
      <c r="K26" s="67"/>
      <c r="L26" s="179" t="s">
        <v>114</v>
      </c>
      <c r="M26" s="111" t="s">
        <v>156</v>
      </c>
    </row>
    <row r="27" spans="1:13" x14ac:dyDescent="0.25">
      <c r="A27" s="99"/>
      <c r="B27" s="194"/>
      <c r="C27" s="195"/>
      <c r="D27" s="196"/>
      <c r="E27" s="197">
        <f t="shared" si="2"/>
        <v>0</v>
      </c>
      <c r="F27" s="216"/>
      <c r="G27" s="218"/>
      <c r="H27" s="215"/>
      <c r="I27" s="198"/>
      <c r="J27" s="67"/>
      <c r="K27" s="74"/>
      <c r="L27" s="179" t="s">
        <v>115</v>
      </c>
      <c r="M27" s="111" t="s">
        <v>122</v>
      </c>
    </row>
    <row r="28" spans="1:13" x14ac:dyDescent="0.25">
      <c r="A28" s="99"/>
      <c r="B28" s="194"/>
      <c r="C28" s="195"/>
      <c r="D28" s="199"/>
      <c r="E28" s="197">
        <f t="shared" si="2"/>
        <v>0</v>
      </c>
      <c r="F28" s="216"/>
      <c r="G28" s="218"/>
      <c r="H28" s="215"/>
      <c r="I28" s="198"/>
      <c r="J28" s="67"/>
      <c r="K28" s="74"/>
      <c r="L28" s="179" t="s">
        <v>116</v>
      </c>
      <c r="M28" s="111" t="s">
        <v>117</v>
      </c>
    </row>
    <row r="29" spans="1:13" x14ac:dyDescent="0.25">
      <c r="A29" s="99"/>
      <c r="B29" s="194"/>
      <c r="C29" s="195"/>
      <c r="D29" s="199"/>
      <c r="E29" s="197">
        <f t="shared" si="2"/>
        <v>0</v>
      </c>
      <c r="F29" s="212"/>
      <c r="G29" s="218"/>
      <c r="H29" s="215"/>
      <c r="I29" s="198"/>
      <c r="J29" s="67"/>
      <c r="K29" s="67"/>
      <c r="L29" s="181" t="s">
        <v>92</v>
      </c>
      <c r="M29" s="112" t="s">
        <v>161</v>
      </c>
    </row>
    <row r="30" spans="1:13" x14ac:dyDescent="0.25">
      <c r="A30" s="99"/>
      <c r="B30" s="194"/>
      <c r="C30" s="195"/>
      <c r="D30" s="199"/>
      <c r="E30" s="197">
        <f t="shared" si="2"/>
        <v>0</v>
      </c>
      <c r="F30" s="212"/>
      <c r="G30" s="218"/>
      <c r="H30" s="215"/>
      <c r="I30" s="198"/>
      <c r="J30" s="67"/>
      <c r="K30" s="67"/>
      <c r="L30" s="181" t="s">
        <v>94</v>
      </c>
      <c r="M30" s="112" t="s">
        <v>162</v>
      </c>
    </row>
    <row r="31" spans="1:13" x14ac:dyDescent="0.25">
      <c r="A31" s="99"/>
      <c r="B31" s="194"/>
      <c r="C31" s="195"/>
      <c r="D31" s="199"/>
      <c r="E31" s="197">
        <f t="shared" si="2"/>
        <v>0</v>
      </c>
      <c r="F31" s="212"/>
      <c r="G31" s="218"/>
      <c r="H31" s="215"/>
      <c r="I31" s="198"/>
      <c r="J31" s="67"/>
      <c r="K31" s="67"/>
      <c r="L31" s="183" t="s">
        <v>96</v>
      </c>
      <c r="M31" s="184" t="s">
        <v>164</v>
      </c>
    </row>
    <row r="32" spans="1:13" x14ac:dyDescent="0.25">
      <c r="A32" s="99"/>
      <c r="B32" s="194"/>
      <c r="C32" s="195"/>
      <c r="D32" s="199"/>
      <c r="E32" s="197">
        <f t="shared" si="2"/>
        <v>0</v>
      </c>
      <c r="F32" s="216"/>
      <c r="G32" s="218"/>
      <c r="H32" s="215"/>
      <c r="I32" s="198"/>
      <c r="J32" s="67"/>
      <c r="K32" s="67"/>
      <c r="L32" s="182" t="s">
        <v>110</v>
      </c>
      <c r="M32" s="114" t="s">
        <v>165</v>
      </c>
    </row>
    <row r="33" spans="1:13" x14ac:dyDescent="0.25">
      <c r="A33" s="99"/>
      <c r="B33" s="194"/>
      <c r="C33" s="195"/>
      <c r="D33" s="196"/>
      <c r="E33" s="197">
        <f t="shared" si="2"/>
        <v>0</v>
      </c>
      <c r="F33" s="216"/>
      <c r="G33" s="218"/>
      <c r="H33" s="215"/>
      <c r="I33" s="198"/>
      <c r="J33" s="67"/>
      <c r="K33" s="67"/>
      <c r="L33" s="67"/>
      <c r="M33" s="67"/>
    </row>
    <row r="34" spans="1:13" x14ac:dyDescent="0.25">
      <c r="A34" s="99"/>
      <c r="B34" s="194"/>
      <c r="C34" s="195"/>
      <c r="D34" s="199"/>
      <c r="E34" s="197">
        <f t="shared" si="2"/>
        <v>0</v>
      </c>
      <c r="F34" s="216"/>
      <c r="G34" s="218"/>
      <c r="H34" s="215"/>
      <c r="I34" s="198"/>
      <c r="J34" s="67"/>
      <c r="K34" s="67"/>
      <c r="L34" s="67"/>
      <c r="M34" s="67"/>
    </row>
    <row r="35" spans="1:13" x14ac:dyDescent="0.25">
      <c r="A35" s="99"/>
      <c r="B35" s="194"/>
      <c r="C35" s="195"/>
      <c r="D35" s="199"/>
      <c r="E35" s="197">
        <f t="shared" si="2"/>
        <v>0</v>
      </c>
      <c r="F35" s="216"/>
      <c r="G35" s="218"/>
      <c r="H35" s="215"/>
      <c r="I35" s="198"/>
      <c r="J35" s="67"/>
      <c r="K35" s="67"/>
      <c r="L35" s="67"/>
      <c r="M35" s="67"/>
    </row>
    <row r="36" spans="1:13" x14ac:dyDescent="0.25">
      <c r="A36" s="99"/>
      <c r="B36" s="194"/>
      <c r="C36" s="195"/>
      <c r="D36" s="199"/>
      <c r="E36" s="197">
        <f t="shared" si="2"/>
        <v>0</v>
      </c>
      <c r="F36" s="216"/>
      <c r="G36" s="218"/>
      <c r="H36" s="215"/>
      <c r="I36" s="198"/>
      <c r="J36" s="67"/>
      <c r="K36" s="67"/>
      <c r="L36" s="67"/>
      <c r="M36" s="67"/>
    </row>
    <row r="37" spans="1:13" x14ac:dyDescent="0.25">
      <c r="A37" s="99"/>
      <c r="B37" s="194"/>
      <c r="C37" s="195"/>
      <c r="D37" s="196"/>
      <c r="E37" s="197">
        <f t="shared" si="2"/>
        <v>0</v>
      </c>
      <c r="F37" s="212"/>
      <c r="G37" s="218"/>
      <c r="H37" s="215"/>
      <c r="I37" s="198"/>
      <c r="J37" s="67"/>
      <c r="K37" s="67"/>
      <c r="L37" s="67"/>
      <c r="M37" s="67"/>
    </row>
    <row r="38" spans="1:13" x14ac:dyDescent="0.25">
      <c r="A38" s="99"/>
      <c r="B38" s="194"/>
      <c r="C38" s="195"/>
      <c r="D38" s="199"/>
      <c r="E38" s="197">
        <f t="shared" si="2"/>
        <v>0</v>
      </c>
      <c r="F38" s="212"/>
      <c r="G38" s="218"/>
      <c r="H38" s="215"/>
      <c r="I38" s="198"/>
      <c r="J38" s="67"/>
      <c r="K38" s="67"/>
      <c r="L38" s="67"/>
      <c r="M38" s="67"/>
    </row>
    <row r="39" spans="1:13" x14ac:dyDescent="0.25">
      <c r="A39" s="99"/>
      <c r="B39" s="194"/>
      <c r="C39" s="195"/>
      <c r="D39" s="196"/>
      <c r="E39" s="197">
        <f t="shared" si="2"/>
        <v>0</v>
      </c>
      <c r="F39" s="212"/>
      <c r="G39" s="218"/>
      <c r="H39" s="222"/>
      <c r="I39" s="198"/>
      <c r="J39" s="67"/>
      <c r="K39" s="67"/>
      <c r="L39" s="67"/>
      <c r="M39" s="67"/>
    </row>
    <row r="40" spans="1:13" x14ac:dyDescent="0.25">
      <c r="A40" s="99"/>
      <c r="B40" s="194"/>
      <c r="C40" s="195"/>
      <c r="D40" s="199"/>
      <c r="E40" s="197">
        <f t="shared" si="2"/>
        <v>0</v>
      </c>
      <c r="F40" s="221"/>
      <c r="G40" s="218"/>
      <c r="H40" s="215"/>
      <c r="I40" s="198"/>
      <c r="J40" s="67"/>
      <c r="K40" s="67"/>
      <c r="L40" s="67"/>
      <c r="M40" s="67"/>
    </row>
    <row r="41" spans="1:13" x14ac:dyDescent="0.25">
      <c r="A41" s="99"/>
      <c r="B41" s="194"/>
      <c r="C41" s="195"/>
      <c r="D41" s="199"/>
      <c r="E41" s="197">
        <f t="shared" si="2"/>
        <v>0</v>
      </c>
      <c r="F41" s="200"/>
      <c r="G41" s="218"/>
      <c r="H41" s="215"/>
      <c r="I41" s="198"/>
      <c r="J41" s="67"/>
      <c r="K41" s="67"/>
      <c r="L41" s="67"/>
      <c r="M41" s="67"/>
    </row>
    <row r="42" spans="1:13" x14ac:dyDescent="0.25">
      <c r="A42" s="99"/>
      <c r="B42" s="201"/>
      <c r="C42" s="195"/>
      <c r="D42" s="202"/>
      <c r="E42" s="197">
        <f t="shared" si="2"/>
        <v>0</v>
      </c>
      <c r="F42" s="200"/>
      <c r="G42" s="218"/>
      <c r="H42" s="215"/>
      <c r="I42" s="198"/>
      <c r="J42" s="67"/>
      <c r="K42" s="67"/>
      <c r="L42" s="67"/>
      <c r="M42" s="67"/>
    </row>
    <row r="43" spans="1:13" x14ac:dyDescent="0.25">
      <c r="A43" s="99"/>
      <c r="B43" s="201"/>
      <c r="C43" s="195"/>
      <c r="D43" s="202"/>
      <c r="E43" s="197">
        <f t="shared" si="2"/>
        <v>0</v>
      </c>
      <c r="F43" s="200"/>
      <c r="G43" s="218"/>
      <c r="H43" s="215"/>
      <c r="I43" s="198"/>
      <c r="J43" s="67"/>
      <c r="K43" s="67"/>
      <c r="L43" s="67"/>
      <c r="M43" s="67"/>
    </row>
    <row r="44" spans="1:13" x14ac:dyDescent="0.25">
      <c r="A44" s="99"/>
      <c r="B44" s="201"/>
      <c r="C44" s="195"/>
      <c r="D44" s="202"/>
      <c r="E44" s="197">
        <f t="shared" si="2"/>
        <v>0</v>
      </c>
      <c r="F44" s="200"/>
      <c r="G44" s="218"/>
      <c r="H44" s="215"/>
      <c r="I44" s="198"/>
      <c r="J44" s="67"/>
      <c r="K44" s="67"/>
      <c r="L44" s="89"/>
      <c r="M44" s="67"/>
    </row>
    <row r="45" spans="1:13" x14ac:dyDescent="0.25">
      <c r="A45" s="99"/>
      <c r="B45" s="201"/>
      <c r="C45" s="195"/>
      <c r="D45" s="202"/>
      <c r="E45" s="197">
        <f t="shared" si="2"/>
        <v>0</v>
      </c>
      <c r="F45" s="200"/>
      <c r="G45" s="218"/>
      <c r="H45" s="215"/>
      <c r="I45" s="198"/>
      <c r="J45" s="67"/>
      <c r="K45" s="67"/>
      <c r="L45" s="89"/>
      <c r="M45" s="67"/>
    </row>
    <row r="46" spans="1:13" x14ac:dyDescent="0.25">
      <c r="A46" s="99"/>
      <c r="B46" s="201"/>
      <c r="C46" s="195"/>
      <c r="D46" s="202"/>
      <c r="E46" s="197">
        <f t="shared" si="2"/>
        <v>0</v>
      </c>
      <c r="F46" s="200"/>
      <c r="G46" s="218"/>
      <c r="H46" s="215"/>
      <c r="I46" s="198"/>
      <c r="J46" s="67"/>
      <c r="K46" s="67"/>
      <c r="L46" s="89"/>
      <c r="M46" s="67"/>
    </row>
    <row r="47" spans="1:13" x14ac:dyDescent="0.25">
      <c r="A47" s="99"/>
      <c r="B47" s="201"/>
      <c r="C47" s="195"/>
      <c r="D47" s="202"/>
      <c r="E47" s="197">
        <f t="shared" si="2"/>
        <v>0</v>
      </c>
      <c r="F47" s="200"/>
      <c r="G47" s="218"/>
      <c r="H47" s="215"/>
      <c r="I47" s="198"/>
      <c r="J47" s="67"/>
      <c r="K47" s="67"/>
      <c r="L47" s="89"/>
      <c r="M47" s="67"/>
    </row>
    <row r="48" spans="1:13" x14ac:dyDescent="0.25">
      <c r="A48" s="99"/>
      <c r="B48" s="201"/>
      <c r="C48" s="195"/>
      <c r="D48" s="202"/>
      <c r="E48" s="197">
        <f t="shared" si="2"/>
        <v>0</v>
      </c>
      <c r="F48" s="200"/>
      <c r="G48" s="218"/>
      <c r="H48" s="215"/>
      <c r="I48" s="198"/>
      <c r="J48" s="67"/>
      <c r="K48" s="67"/>
      <c r="L48" s="67"/>
      <c r="M48" s="67"/>
    </row>
    <row r="49" spans="1:13" x14ac:dyDescent="0.25">
      <c r="A49" s="99"/>
      <c r="B49" s="201"/>
      <c r="C49" s="195"/>
      <c r="D49" s="202"/>
      <c r="E49" s="197">
        <f t="shared" si="2"/>
        <v>0</v>
      </c>
      <c r="F49" s="200"/>
      <c r="G49" s="218"/>
      <c r="H49" s="215"/>
      <c r="I49" s="198"/>
      <c r="J49" s="67"/>
      <c r="K49" s="67"/>
      <c r="L49" s="67"/>
      <c r="M49" s="67"/>
    </row>
    <row r="50" spans="1:13" x14ac:dyDescent="0.25">
      <c r="A50" s="99"/>
      <c r="B50" s="201"/>
      <c r="C50" s="195"/>
      <c r="D50" s="202"/>
      <c r="E50" s="197">
        <f t="shared" si="2"/>
        <v>0</v>
      </c>
      <c r="F50" s="200"/>
      <c r="G50" s="218"/>
      <c r="H50" s="215"/>
      <c r="I50" s="198"/>
      <c r="J50" s="67"/>
      <c r="K50" s="67"/>
      <c r="L50" s="67"/>
      <c r="M50" s="67"/>
    </row>
    <row r="51" spans="1:13" x14ac:dyDescent="0.25">
      <c r="A51" s="99"/>
      <c r="B51" s="201"/>
      <c r="C51" s="195"/>
      <c r="D51" s="202"/>
      <c r="E51" s="197">
        <f t="shared" si="2"/>
        <v>0</v>
      </c>
      <c r="F51" s="200"/>
      <c r="G51" s="218"/>
      <c r="H51" s="215"/>
      <c r="I51" s="198"/>
      <c r="J51" s="67"/>
      <c r="K51" s="67"/>
      <c r="L51" s="67"/>
      <c r="M51" s="67"/>
    </row>
    <row r="52" spans="1:13" x14ac:dyDescent="0.25">
      <c r="A52" s="99"/>
      <c r="B52" s="201"/>
      <c r="C52" s="195"/>
      <c r="D52" s="203"/>
      <c r="E52" s="197">
        <f t="shared" si="2"/>
        <v>0</v>
      </c>
      <c r="F52" s="200"/>
      <c r="G52" s="218"/>
      <c r="H52" s="215"/>
      <c r="I52" s="198"/>
      <c r="J52" s="67"/>
      <c r="K52" s="67"/>
      <c r="L52" s="67"/>
      <c r="M52" s="67"/>
    </row>
    <row r="53" spans="1:13" x14ac:dyDescent="0.25">
      <c r="A53" s="99"/>
      <c r="B53" s="194"/>
      <c r="C53" s="195"/>
      <c r="D53" s="204"/>
      <c r="E53" s="197">
        <f t="shared" si="2"/>
        <v>0</v>
      </c>
      <c r="F53" s="200"/>
      <c r="G53" s="218"/>
      <c r="H53" s="215"/>
      <c r="I53" s="198"/>
      <c r="J53" s="67"/>
      <c r="K53" s="67"/>
      <c r="L53" s="67"/>
      <c r="M53" s="67"/>
    </row>
    <row r="54" spans="1:13" x14ac:dyDescent="0.25">
      <c r="A54" s="99"/>
      <c r="B54" s="194"/>
      <c r="C54" s="33"/>
      <c r="D54" s="204"/>
      <c r="E54" s="197">
        <f t="shared" si="2"/>
        <v>0</v>
      </c>
      <c r="F54" s="200"/>
      <c r="G54" s="218"/>
      <c r="H54" s="215"/>
      <c r="I54" s="198"/>
      <c r="J54" s="67"/>
      <c r="K54" s="67"/>
      <c r="L54" s="67"/>
      <c r="M54" s="67"/>
    </row>
    <row r="55" spans="1:13" x14ac:dyDescent="0.25">
      <c r="A55" s="99"/>
      <c r="B55" s="34"/>
      <c r="C55" s="35"/>
      <c r="D55" s="36"/>
      <c r="E55" s="54"/>
      <c r="F55" s="37"/>
      <c r="G55" s="218"/>
      <c r="H55" s="215"/>
      <c r="I55" s="38"/>
      <c r="J55" s="67"/>
      <c r="K55" s="67"/>
      <c r="L55" s="67"/>
      <c r="M55" s="67"/>
    </row>
    <row r="56" spans="1:13" ht="15.75" thickBot="1" x14ac:dyDescent="0.3">
      <c r="A56" s="223" t="s">
        <v>118</v>
      </c>
      <c r="B56" s="223"/>
      <c r="C56" s="223"/>
      <c r="D56" s="39"/>
      <c r="E56" s="55">
        <f>SUM(E24:E55)</f>
        <v>0</v>
      </c>
      <c r="F56" s="213"/>
      <c r="G56" s="219"/>
      <c r="H56" s="220"/>
      <c r="I56" s="214"/>
      <c r="J56" s="67"/>
      <c r="K56" s="67"/>
      <c r="L56" s="67"/>
      <c r="M56" s="67"/>
    </row>
    <row r="57" spans="1:13" ht="15.75" thickTop="1" x14ac:dyDescent="0.25">
      <c r="B57" s="67"/>
      <c r="C57" s="67"/>
      <c r="D57" s="67"/>
      <c r="E57" s="69"/>
      <c r="F57" s="67"/>
      <c r="G57" s="67"/>
      <c r="H57" s="67"/>
      <c r="I57" s="67"/>
      <c r="J57" s="67"/>
      <c r="K57" s="67"/>
      <c r="L57" s="67"/>
      <c r="M57" s="67"/>
    </row>
    <row r="58" spans="1:13" x14ac:dyDescent="0.25">
      <c r="B58" s="67"/>
      <c r="C58" s="67"/>
      <c r="D58" s="67"/>
      <c r="E58" s="69"/>
      <c r="F58" s="67"/>
      <c r="G58" s="67"/>
      <c r="H58" s="67"/>
      <c r="I58" s="67"/>
      <c r="J58" s="67"/>
      <c r="K58" s="67"/>
      <c r="L58" s="67"/>
      <c r="M58" s="67"/>
    </row>
    <row r="59" spans="1:13" x14ac:dyDescent="0.25">
      <c r="B59" s="67"/>
      <c r="C59" s="67"/>
      <c r="D59" s="67"/>
      <c r="E59" s="69"/>
      <c r="F59" s="67"/>
      <c r="G59" s="67"/>
      <c r="H59" s="67"/>
      <c r="I59" s="67"/>
      <c r="J59" s="67"/>
      <c r="K59" s="67"/>
      <c r="L59" s="67"/>
      <c r="M59" s="67"/>
    </row>
    <row r="60" spans="1:13" x14ac:dyDescent="0.25">
      <c r="B60" s="67"/>
      <c r="C60" s="67"/>
      <c r="D60" s="67"/>
      <c r="E60" s="69"/>
      <c r="F60" s="67"/>
      <c r="G60" s="67"/>
      <c r="H60" s="67"/>
      <c r="I60" s="67"/>
      <c r="J60" s="67"/>
      <c r="K60" s="67"/>
      <c r="L60" s="67"/>
      <c r="M60" s="67"/>
    </row>
    <row r="61" spans="1:13" x14ac:dyDescent="0.25">
      <c r="B61" s="67"/>
      <c r="C61" s="67"/>
      <c r="D61" s="67"/>
      <c r="E61" s="69"/>
      <c r="F61" s="67"/>
      <c r="G61" s="67"/>
      <c r="H61" s="67"/>
      <c r="I61" s="67"/>
      <c r="J61" s="67"/>
      <c r="K61" s="67"/>
      <c r="L61" s="67"/>
      <c r="M61" s="67"/>
    </row>
    <row r="62" spans="1:13" x14ac:dyDescent="0.25">
      <c r="B62" s="67"/>
      <c r="C62" s="67"/>
      <c r="D62" s="67"/>
      <c r="E62" s="69"/>
      <c r="F62" s="67"/>
      <c r="G62" s="67"/>
      <c r="H62" s="67"/>
      <c r="I62" s="67"/>
      <c r="J62" s="67"/>
      <c r="K62" s="67"/>
      <c r="L62" s="67"/>
      <c r="M62" s="67"/>
    </row>
    <row r="63" spans="1:13" x14ac:dyDescent="0.25">
      <c r="B63" s="67"/>
      <c r="C63" s="67"/>
      <c r="D63" s="67"/>
      <c r="E63" s="69"/>
      <c r="F63" s="67"/>
      <c r="G63" s="67"/>
      <c r="H63" s="67"/>
      <c r="I63" s="67"/>
      <c r="J63" s="67"/>
      <c r="K63" s="67"/>
      <c r="L63" s="67"/>
      <c r="M63" s="67"/>
    </row>
    <row r="64" spans="1:13" x14ac:dyDescent="0.25">
      <c r="B64" s="67"/>
      <c r="C64" s="67"/>
      <c r="D64" s="67"/>
      <c r="E64" s="69"/>
      <c r="F64" s="67"/>
      <c r="G64" s="67"/>
      <c r="H64" s="67"/>
      <c r="I64" s="67"/>
      <c r="J64" s="67"/>
      <c r="K64" s="67"/>
      <c r="L64" s="67"/>
      <c r="M64" s="67"/>
    </row>
    <row r="65" spans="2:13" x14ac:dyDescent="0.25">
      <c r="B65" s="67"/>
      <c r="C65" s="67"/>
      <c r="D65" s="67"/>
      <c r="E65" s="69"/>
      <c r="F65" s="67"/>
      <c r="G65" s="67"/>
      <c r="H65" s="67"/>
      <c r="I65" s="67"/>
      <c r="J65" s="67"/>
      <c r="K65" s="67"/>
      <c r="L65" s="67"/>
      <c r="M65" s="67"/>
    </row>
    <row r="66" spans="2:13" x14ac:dyDescent="0.25">
      <c r="B66" s="67"/>
      <c r="C66" s="67"/>
      <c r="D66" s="67"/>
      <c r="E66" s="69"/>
      <c r="F66" s="67"/>
      <c r="G66" s="67"/>
      <c r="H66" s="67"/>
      <c r="I66" s="67"/>
      <c r="J66" s="67"/>
      <c r="K66" s="67"/>
      <c r="L66" s="67"/>
      <c r="M66" s="67"/>
    </row>
    <row r="67" spans="2:13" x14ac:dyDescent="0.25">
      <c r="B67" s="67"/>
      <c r="C67" s="67"/>
      <c r="D67" s="67"/>
      <c r="E67" s="69"/>
      <c r="F67" s="67"/>
      <c r="G67" s="67"/>
      <c r="H67" s="67"/>
      <c r="I67" s="67"/>
      <c r="J67" s="67"/>
      <c r="K67" s="67"/>
      <c r="L67" s="67"/>
      <c r="M67" s="67"/>
    </row>
    <row r="68" spans="2:13" x14ac:dyDescent="0.25">
      <c r="B68" s="67"/>
      <c r="C68" s="67"/>
      <c r="D68" s="67"/>
      <c r="E68" s="69"/>
      <c r="F68" s="67"/>
      <c r="G68" s="67"/>
      <c r="H68" s="67"/>
      <c r="I68" s="67"/>
      <c r="J68" s="67"/>
      <c r="K68" s="67"/>
      <c r="L68" s="67"/>
      <c r="M68" s="67"/>
    </row>
    <row r="69" spans="2:13" s="67" customFormat="1" x14ac:dyDescent="0.25">
      <c r="E69" s="69"/>
    </row>
    <row r="70" spans="2:13" s="67" customFormat="1" x14ac:dyDescent="0.25">
      <c r="E70" s="69"/>
    </row>
    <row r="71" spans="2:13" s="67" customFormat="1" x14ac:dyDescent="0.25">
      <c r="E71" s="69"/>
    </row>
    <row r="72" spans="2:13" s="67" customFormat="1" x14ac:dyDescent="0.25">
      <c r="E72" s="69"/>
    </row>
    <row r="73" spans="2:13" s="67" customFormat="1" x14ac:dyDescent="0.25">
      <c r="E73" s="69"/>
    </row>
    <row r="74" spans="2:13" s="67" customFormat="1" x14ac:dyDescent="0.25">
      <c r="E74" s="69"/>
    </row>
    <row r="75" spans="2:13" s="67" customFormat="1" x14ac:dyDescent="0.25">
      <c r="E75" s="69"/>
    </row>
    <row r="76" spans="2:13" s="67" customFormat="1" x14ac:dyDescent="0.25">
      <c r="E76" s="69"/>
    </row>
    <row r="77" spans="2:13" s="67" customFormat="1" x14ac:dyDescent="0.25">
      <c r="E77" s="69"/>
    </row>
    <row r="78" spans="2:13" s="67" customFormat="1" x14ac:dyDescent="0.25">
      <c r="E78" s="69"/>
    </row>
    <row r="79" spans="2:13" s="67" customFormat="1" x14ac:dyDescent="0.25">
      <c r="E79" s="69"/>
    </row>
    <row r="80" spans="2:13" s="67" customFormat="1" x14ac:dyDescent="0.25">
      <c r="E80" s="69"/>
    </row>
    <row r="81" spans="5:5" s="67" customFormat="1" x14ac:dyDescent="0.25">
      <c r="E81" s="69"/>
    </row>
    <row r="82" spans="5:5" s="67" customFormat="1" x14ac:dyDescent="0.25">
      <c r="E82" s="69"/>
    </row>
    <row r="83" spans="5:5" s="67" customFormat="1" x14ac:dyDescent="0.25">
      <c r="E83" s="69"/>
    </row>
    <row r="84" spans="5:5" s="67" customFormat="1" x14ac:dyDescent="0.25">
      <c r="E84" s="69"/>
    </row>
    <row r="85" spans="5:5" s="67" customFormat="1" x14ac:dyDescent="0.25">
      <c r="E85" s="69"/>
    </row>
    <row r="86" spans="5:5" s="67" customFormat="1" x14ac:dyDescent="0.25">
      <c r="E86" s="69"/>
    </row>
    <row r="87" spans="5:5" s="67" customFormat="1" x14ac:dyDescent="0.25">
      <c r="E87" s="69"/>
    </row>
    <row r="88" spans="5:5" s="67" customFormat="1" x14ac:dyDescent="0.25">
      <c r="E88" s="69"/>
    </row>
    <row r="89" spans="5:5" s="67" customFormat="1" x14ac:dyDescent="0.25">
      <c r="E89" s="69"/>
    </row>
    <row r="90" spans="5:5" s="67" customFormat="1" x14ac:dyDescent="0.25">
      <c r="E90" s="69"/>
    </row>
    <row r="91" spans="5:5" s="67" customFormat="1" x14ac:dyDescent="0.25">
      <c r="E91" s="69"/>
    </row>
    <row r="92" spans="5:5" s="67" customFormat="1" x14ac:dyDescent="0.25">
      <c r="E92" s="69"/>
    </row>
    <row r="93" spans="5:5" s="67" customFormat="1" x14ac:dyDescent="0.25">
      <c r="E93" s="69"/>
    </row>
    <row r="94" spans="5:5" s="67" customFormat="1" x14ac:dyDescent="0.25">
      <c r="E94" s="69"/>
    </row>
    <row r="95" spans="5:5" s="67" customFormat="1" x14ac:dyDescent="0.25">
      <c r="E95" s="69"/>
    </row>
    <row r="96" spans="5:5" s="67" customFormat="1" x14ac:dyDescent="0.25">
      <c r="E96" s="69"/>
    </row>
    <row r="97" spans="5:5" s="67" customFormat="1" x14ac:dyDescent="0.25">
      <c r="E97" s="69"/>
    </row>
    <row r="98" spans="5:5" s="67" customFormat="1" x14ac:dyDescent="0.25">
      <c r="E98" s="69"/>
    </row>
    <row r="99" spans="5:5" s="67" customFormat="1" x14ac:dyDescent="0.25">
      <c r="E99" s="69"/>
    </row>
    <row r="100" spans="5:5" s="67" customFormat="1" x14ac:dyDescent="0.25">
      <c r="E100" s="69"/>
    </row>
    <row r="101" spans="5:5" s="67" customFormat="1" x14ac:dyDescent="0.25">
      <c r="E101" s="69"/>
    </row>
    <row r="102" spans="5:5" s="67" customFormat="1" x14ac:dyDescent="0.25">
      <c r="E102" s="69"/>
    </row>
    <row r="103" spans="5:5" s="67" customFormat="1" x14ac:dyDescent="0.25">
      <c r="E103" s="69"/>
    </row>
    <row r="104" spans="5:5" s="67" customFormat="1" x14ac:dyDescent="0.25">
      <c r="E104" s="69"/>
    </row>
    <row r="105" spans="5:5" s="67" customFormat="1" x14ac:dyDescent="0.25">
      <c r="E105" s="69"/>
    </row>
    <row r="106" spans="5:5" s="67" customFormat="1" x14ac:dyDescent="0.25">
      <c r="E106" s="69"/>
    </row>
    <row r="107" spans="5:5" s="67" customFormat="1" x14ac:dyDescent="0.25">
      <c r="E107" s="69"/>
    </row>
    <row r="108" spans="5:5" s="67" customFormat="1" x14ac:dyDescent="0.25">
      <c r="E108" s="69"/>
    </row>
    <row r="109" spans="5:5" s="67" customFormat="1" x14ac:dyDescent="0.25">
      <c r="E109" s="69"/>
    </row>
    <row r="110" spans="5:5" s="67" customFormat="1" x14ac:dyDescent="0.25">
      <c r="E110" s="69"/>
    </row>
    <row r="111" spans="5:5" s="67" customFormat="1" x14ac:dyDescent="0.25">
      <c r="E111" s="69"/>
    </row>
    <row r="112" spans="5:5" s="67" customFormat="1" x14ac:dyDescent="0.25">
      <c r="E112" s="69"/>
    </row>
    <row r="113" spans="5:5" s="67" customFormat="1" x14ac:dyDescent="0.25">
      <c r="E113" s="69"/>
    </row>
    <row r="114" spans="5:5" s="67" customFormat="1" x14ac:dyDescent="0.25">
      <c r="E114" s="69"/>
    </row>
    <row r="115" spans="5:5" s="67" customFormat="1" x14ac:dyDescent="0.25">
      <c r="E115" s="69"/>
    </row>
    <row r="116" spans="5:5" s="67" customFormat="1" x14ac:dyDescent="0.25">
      <c r="E116" s="69"/>
    </row>
    <row r="117" spans="5:5" s="67" customFormat="1" x14ac:dyDescent="0.25">
      <c r="E117" s="69"/>
    </row>
    <row r="118" spans="5:5" s="67" customFormat="1" x14ac:dyDescent="0.25">
      <c r="E118" s="69"/>
    </row>
    <row r="119" spans="5:5" s="67" customFormat="1" x14ac:dyDescent="0.25">
      <c r="E119" s="69"/>
    </row>
    <row r="120" spans="5:5" s="67" customFormat="1" x14ac:dyDescent="0.25">
      <c r="E120" s="69"/>
    </row>
    <row r="121" spans="5:5" s="67" customFormat="1" x14ac:dyDescent="0.25">
      <c r="E121" s="69"/>
    </row>
    <row r="122" spans="5:5" s="67" customFormat="1" x14ac:dyDescent="0.25">
      <c r="E122" s="69"/>
    </row>
    <row r="123" spans="5:5" s="67" customFormat="1" x14ac:dyDescent="0.25">
      <c r="E123" s="69"/>
    </row>
    <row r="124" spans="5:5" s="67" customFormat="1" x14ac:dyDescent="0.25">
      <c r="E124" s="69"/>
    </row>
    <row r="125" spans="5:5" s="67" customFormat="1" x14ac:dyDescent="0.25">
      <c r="E125" s="69"/>
    </row>
    <row r="126" spans="5:5" s="67" customFormat="1" x14ac:dyDescent="0.25">
      <c r="E126" s="69"/>
    </row>
    <row r="127" spans="5:5" s="67" customFormat="1" x14ac:dyDescent="0.25">
      <c r="E127" s="69"/>
    </row>
    <row r="128" spans="5:5" s="67" customFormat="1" x14ac:dyDescent="0.25">
      <c r="E128" s="69"/>
    </row>
    <row r="129" spans="5:5" s="67" customFormat="1" x14ac:dyDescent="0.25">
      <c r="E129" s="69"/>
    </row>
    <row r="130" spans="5:5" s="67" customFormat="1" x14ac:dyDescent="0.25">
      <c r="E130" s="69"/>
    </row>
    <row r="131" spans="5:5" s="67" customFormat="1" x14ac:dyDescent="0.25">
      <c r="E131" s="69"/>
    </row>
    <row r="132" spans="5:5" s="67" customFormat="1" x14ac:dyDescent="0.25">
      <c r="E132" s="69"/>
    </row>
  </sheetData>
  <autoFilter ref="B23:I23">
    <filterColumn colId="5" showButton="0"/>
  </autoFilter>
  <mergeCells count="13">
    <mergeCell ref="A56:C56"/>
    <mergeCell ref="G23:H23"/>
    <mergeCell ref="G1:I1"/>
    <mergeCell ref="G2:I2"/>
    <mergeCell ref="F4:J4"/>
    <mergeCell ref="B6:C6"/>
    <mergeCell ref="B7:C7"/>
    <mergeCell ref="B9:C9"/>
    <mergeCell ref="B10:C10"/>
    <mergeCell ref="B12:D12"/>
    <mergeCell ref="B13:D13"/>
    <mergeCell ref="F14:J14"/>
    <mergeCell ref="B15:C15"/>
  </mergeCells>
  <conditionalFormatting sqref="D19">
    <cfRule type="cellIs" dxfId="1" priority="1" operator="notEqual">
      <formula>0</formula>
    </cfRule>
  </conditionalFormatting>
  <pageMargins left="0.7" right="0.7" top="0.75" bottom="0.75" header="0.3" footer="0.3"/>
  <pageSetup scale="48"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Verify Selection" error="Verify correct category was entered_x000a_" promptTitle="Select Inventory Category" prompt="Select from List">
          <x14:formula1>
            <xm:f>'Account Info.'!$K$2:$K$29</xm:f>
          </x14:formula1>
          <xm:sqref>J6:J11 J16:J21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workbookViewId="0">
      <selection activeCell="F23" sqref="F23"/>
    </sheetView>
  </sheetViews>
  <sheetFormatPr defaultRowHeight="15" x14ac:dyDescent="0.25"/>
  <cols>
    <col min="1" max="1" width="9.140625" style="15"/>
    <col min="2" max="2" width="12.85546875" style="45" customWidth="1"/>
    <col min="3" max="3" width="13.140625" style="45" customWidth="1"/>
    <col min="4" max="4" width="26.42578125" style="15" customWidth="1"/>
    <col min="5" max="5" width="36" style="15" bestFit="1" customWidth="1"/>
    <col min="6" max="6" width="11.85546875" style="45" customWidth="1"/>
    <col min="7" max="10" width="9.140625" style="15"/>
    <col min="11" max="11" width="36" style="15" hidden="1" customWidth="1"/>
    <col min="12" max="16384" width="9.140625" style="15"/>
  </cols>
  <sheetData>
    <row r="1" spans="2:11" s="42" customFormat="1" ht="30.75" thickBot="1" x14ac:dyDescent="0.3">
      <c r="B1" s="110" t="s">
        <v>151</v>
      </c>
      <c r="C1" s="46" t="s">
        <v>119</v>
      </c>
      <c r="D1" s="40" t="s">
        <v>71</v>
      </c>
      <c r="E1" s="109" t="s">
        <v>63</v>
      </c>
      <c r="F1" s="41" t="s">
        <v>150</v>
      </c>
      <c r="K1" s="165" t="s">
        <v>152</v>
      </c>
    </row>
    <row r="2" spans="2:11" x14ac:dyDescent="0.25">
      <c r="B2" s="115">
        <v>12000</v>
      </c>
      <c r="C2" s="116">
        <v>12000</v>
      </c>
      <c r="D2" s="117" t="s">
        <v>72</v>
      </c>
      <c r="E2" s="118" t="s">
        <v>155</v>
      </c>
      <c r="F2" s="119" t="s">
        <v>81</v>
      </c>
      <c r="K2" s="15" t="s">
        <v>88</v>
      </c>
    </row>
    <row r="3" spans="2:11" x14ac:dyDescent="0.25">
      <c r="B3" s="120">
        <v>12004</v>
      </c>
      <c r="C3" s="121">
        <v>12000</v>
      </c>
      <c r="D3" s="122" t="s">
        <v>72</v>
      </c>
      <c r="E3" s="123" t="s">
        <v>88</v>
      </c>
      <c r="F3" s="124" t="s">
        <v>87</v>
      </c>
      <c r="K3" s="15" t="s">
        <v>132</v>
      </c>
    </row>
    <row r="4" spans="2:11" x14ac:dyDescent="0.25">
      <c r="B4" s="120">
        <v>12005</v>
      </c>
      <c r="C4" s="121">
        <v>12000</v>
      </c>
      <c r="D4" s="122" t="s">
        <v>72</v>
      </c>
      <c r="E4" s="123" t="s">
        <v>117</v>
      </c>
      <c r="F4" s="124" t="s">
        <v>116</v>
      </c>
      <c r="K4" s="15" t="s">
        <v>157</v>
      </c>
    </row>
    <row r="5" spans="2:11" x14ac:dyDescent="0.25">
      <c r="B5" s="120">
        <v>12006</v>
      </c>
      <c r="C5" s="121">
        <v>12000</v>
      </c>
      <c r="D5" s="122" t="s">
        <v>72</v>
      </c>
      <c r="E5" s="123" t="s">
        <v>108</v>
      </c>
      <c r="F5" s="124" t="s">
        <v>107</v>
      </c>
      <c r="K5" s="15" t="s">
        <v>163</v>
      </c>
    </row>
    <row r="6" spans="2:11" x14ac:dyDescent="0.25">
      <c r="B6" s="120">
        <v>12007</v>
      </c>
      <c r="C6" s="121">
        <v>12000</v>
      </c>
      <c r="D6" s="122" t="s">
        <v>72</v>
      </c>
      <c r="E6" s="108" t="s">
        <v>105</v>
      </c>
      <c r="F6" s="124" t="s">
        <v>82</v>
      </c>
      <c r="K6" s="15" t="s">
        <v>165</v>
      </c>
    </row>
    <row r="7" spans="2:11" x14ac:dyDescent="0.25">
      <c r="B7" s="120">
        <v>12500</v>
      </c>
      <c r="C7" s="121">
        <v>12000</v>
      </c>
      <c r="D7" s="122" t="s">
        <v>72</v>
      </c>
      <c r="E7" s="167" t="s">
        <v>153</v>
      </c>
      <c r="F7" s="124" t="s">
        <v>79</v>
      </c>
      <c r="K7" s="15" t="s">
        <v>161</v>
      </c>
    </row>
    <row r="8" spans="2:11" x14ac:dyDescent="0.25">
      <c r="B8" s="120">
        <v>12501</v>
      </c>
      <c r="C8" s="121">
        <v>12000</v>
      </c>
      <c r="D8" s="122" t="s">
        <v>72</v>
      </c>
      <c r="E8" s="123" t="s">
        <v>154</v>
      </c>
      <c r="F8" s="124" t="s">
        <v>109</v>
      </c>
      <c r="K8" s="15" t="s">
        <v>124</v>
      </c>
    </row>
    <row r="9" spans="2:11" x14ac:dyDescent="0.25">
      <c r="B9" s="120">
        <v>12502</v>
      </c>
      <c r="C9" s="121">
        <v>12000</v>
      </c>
      <c r="D9" s="122" t="s">
        <v>72</v>
      </c>
      <c r="E9" s="167" t="s">
        <v>156</v>
      </c>
      <c r="F9" s="124" t="s">
        <v>114</v>
      </c>
      <c r="K9" s="15" t="s">
        <v>155</v>
      </c>
    </row>
    <row r="10" spans="2:11" x14ac:dyDescent="0.25">
      <c r="B10" s="120">
        <v>12504</v>
      </c>
      <c r="C10" s="121">
        <v>12000</v>
      </c>
      <c r="D10" s="122" t="s">
        <v>72</v>
      </c>
      <c r="E10" s="123" t="s">
        <v>157</v>
      </c>
      <c r="F10" s="124" t="s">
        <v>90</v>
      </c>
      <c r="K10" s="15" t="s">
        <v>162</v>
      </c>
    </row>
    <row r="11" spans="2:11" x14ac:dyDescent="0.25">
      <c r="B11" s="120">
        <v>12505</v>
      </c>
      <c r="C11" s="121">
        <v>12000</v>
      </c>
      <c r="D11" s="122" t="s">
        <v>72</v>
      </c>
      <c r="E11" s="123" t="s">
        <v>120</v>
      </c>
      <c r="F11" s="124" t="s">
        <v>111</v>
      </c>
      <c r="K11" s="15" t="s">
        <v>164</v>
      </c>
    </row>
    <row r="12" spans="2:11" x14ac:dyDescent="0.25">
      <c r="B12" s="120">
        <v>12512</v>
      </c>
      <c r="C12" s="121">
        <v>12000</v>
      </c>
      <c r="D12" s="122" t="s">
        <v>72</v>
      </c>
      <c r="E12" s="125" t="s">
        <v>98</v>
      </c>
      <c r="F12" s="124" t="s">
        <v>97</v>
      </c>
      <c r="K12" s="15" t="s">
        <v>98</v>
      </c>
    </row>
    <row r="13" spans="2:11" x14ac:dyDescent="0.25">
      <c r="B13" s="120">
        <v>12516</v>
      </c>
      <c r="C13" s="121">
        <v>12000</v>
      </c>
      <c r="D13" s="122" t="s">
        <v>72</v>
      </c>
      <c r="E13" s="123" t="s">
        <v>158</v>
      </c>
      <c r="F13" s="124" t="s">
        <v>99</v>
      </c>
      <c r="K13" s="15" t="s">
        <v>158</v>
      </c>
    </row>
    <row r="14" spans="2:11" x14ac:dyDescent="0.25">
      <c r="B14" s="120">
        <v>12517</v>
      </c>
      <c r="C14" s="121">
        <v>12000</v>
      </c>
      <c r="D14" s="122" t="s">
        <v>72</v>
      </c>
      <c r="E14" s="123" t="s">
        <v>159</v>
      </c>
      <c r="F14" s="124" t="s">
        <v>106</v>
      </c>
      <c r="K14" s="15" t="s">
        <v>153</v>
      </c>
    </row>
    <row r="15" spans="2:11" x14ac:dyDescent="0.25">
      <c r="B15" s="120">
        <v>12519</v>
      </c>
      <c r="C15" s="121">
        <v>12000</v>
      </c>
      <c r="D15" s="122" t="s">
        <v>72</v>
      </c>
      <c r="E15" s="123" t="s">
        <v>113</v>
      </c>
      <c r="F15" s="124" t="s">
        <v>112</v>
      </c>
      <c r="K15" s="15" t="s">
        <v>166</v>
      </c>
    </row>
    <row r="16" spans="2:11" x14ac:dyDescent="0.25">
      <c r="B16" s="120">
        <v>12520</v>
      </c>
      <c r="C16" s="121">
        <v>12000</v>
      </c>
      <c r="D16" s="122" t="s">
        <v>72</v>
      </c>
      <c r="E16" s="123" t="s">
        <v>160</v>
      </c>
      <c r="F16" s="124" t="s">
        <v>121</v>
      </c>
      <c r="K16" s="15" t="s">
        <v>105</v>
      </c>
    </row>
    <row r="17" spans="2:11" ht="15.75" thickBot="1" x14ac:dyDescent="0.3">
      <c r="B17" s="126">
        <v>12521</v>
      </c>
      <c r="C17" s="127">
        <v>12000</v>
      </c>
      <c r="D17" s="128" t="s">
        <v>72</v>
      </c>
      <c r="E17" s="129" t="s">
        <v>122</v>
      </c>
      <c r="F17" s="130" t="s">
        <v>115</v>
      </c>
      <c r="K17" s="15" t="s">
        <v>137</v>
      </c>
    </row>
    <row r="18" spans="2:11" x14ac:dyDescent="0.25">
      <c r="B18" s="131">
        <v>50007</v>
      </c>
      <c r="C18" s="132">
        <v>50000</v>
      </c>
      <c r="D18" s="133" t="s">
        <v>74</v>
      </c>
      <c r="E18" s="43" t="s">
        <v>163</v>
      </c>
      <c r="F18" s="134" t="s">
        <v>123</v>
      </c>
      <c r="K18" s="15" t="s">
        <v>108</v>
      </c>
    </row>
    <row r="19" spans="2:11" x14ac:dyDescent="0.25">
      <c r="B19" s="135">
        <v>50010</v>
      </c>
      <c r="C19" s="136">
        <v>50000</v>
      </c>
      <c r="D19" s="137" t="s">
        <v>74</v>
      </c>
      <c r="E19" s="138" t="s">
        <v>161</v>
      </c>
      <c r="F19" s="139" t="s">
        <v>92</v>
      </c>
      <c r="K19" s="15" t="s">
        <v>134</v>
      </c>
    </row>
    <row r="20" spans="2:11" ht="15.75" thickBot="1" x14ac:dyDescent="0.3">
      <c r="B20" s="140">
        <v>50013</v>
      </c>
      <c r="C20" s="141">
        <v>50000</v>
      </c>
      <c r="D20" s="142" t="s">
        <v>74</v>
      </c>
      <c r="E20" s="44" t="s">
        <v>162</v>
      </c>
      <c r="F20" s="143" t="s">
        <v>94</v>
      </c>
      <c r="K20" s="15" t="s">
        <v>160</v>
      </c>
    </row>
    <row r="21" spans="2:11" ht="15.75" thickBot="1" x14ac:dyDescent="0.3">
      <c r="B21" s="144">
        <v>55004</v>
      </c>
      <c r="C21" s="145">
        <v>52000</v>
      </c>
      <c r="D21" s="146" t="s">
        <v>77</v>
      </c>
      <c r="E21" s="47" t="s">
        <v>164</v>
      </c>
      <c r="F21" s="147" t="s">
        <v>96</v>
      </c>
      <c r="K21" s="15" t="s">
        <v>154</v>
      </c>
    </row>
    <row r="22" spans="2:11" ht="15.75" thickBot="1" x14ac:dyDescent="0.3">
      <c r="B22" s="148">
        <v>55008</v>
      </c>
      <c r="C22" s="149">
        <v>52000</v>
      </c>
      <c r="D22" s="150" t="s">
        <v>77</v>
      </c>
      <c r="E22" s="48" t="s">
        <v>165</v>
      </c>
      <c r="F22" s="151" t="s">
        <v>110</v>
      </c>
      <c r="K22" s="15" t="s">
        <v>127</v>
      </c>
    </row>
    <row r="23" spans="2:11" ht="15.75" thickBot="1" x14ac:dyDescent="0.3">
      <c r="B23" s="152">
        <v>61604</v>
      </c>
      <c r="C23" s="153">
        <v>61000</v>
      </c>
      <c r="D23" s="154" t="s">
        <v>125</v>
      </c>
      <c r="E23" s="49" t="s">
        <v>124</v>
      </c>
      <c r="F23" s="155" t="s">
        <v>126</v>
      </c>
      <c r="K23" s="15" t="s">
        <v>120</v>
      </c>
    </row>
    <row r="24" spans="2:11" ht="15.75" thickBot="1" x14ac:dyDescent="0.3">
      <c r="B24" s="152">
        <v>70218</v>
      </c>
      <c r="C24" s="153">
        <v>70100</v>
      </c>
      <c r="D24" s="154" t="s">
        <v>128</v>
      </c>
      <c r="E24" s="49" t="s">
        <v>127</v>
      </c>
      <c r="F24" s="155" t="s">
        <v>129</v>
      </c>
      <c r="K24" s="15" t="s">
        <v>113</v>
      </c>
    </row>
    <row r="25" spans="2:11" x14ac:dyDescent="0.25">
      <c r="B25" s="156">
        <v>70248</v>
      </c>
      <c r="C25" s="157">
        <v>70300</v>
      </c>
      <c r="D25" s="158" t="s">
        <v>130</v>
      </c>
      <c r="E25" s="51" t="s">
        <v>167</v>
      </c>
      <c r="F25" s="159" t="s">
        <v>131</v>
      </c>
      <c r="K25" s="15" t="s">
        <v>159</v>
      </c>
    </row>
    <row r="26" spans="2:11" ht="15.75" thickBot="1" x14ac:dyDescent="0.3">
      <c r="B26" s="160">
        <v>70255</v>
      </c>
      <c r="C26" s="161">
        <v>70300</v>
      </c>
      <c r="D26" s="162" t="s">
        <v>130</v>
      </c>
      <c r="E26" s="50" t="s">
        <v>132</v>
      </c>
      <c r="F26" s="163" t="s">
        <v>133</v>
      </c>
      <c r="K26" s="15" t="s">
        <v>167</v>
      </c>
    </row>
    <row r="27" spans="2:11" x14ac:dyDescent="0.25">
      <c r="B27" s="156">
        <v>73000</v>
      </c>
      <c r="C27" s="157">
        <v>73000</v>
      </c>
      <c r="D27" s="158" t="s">
        <v>135</v>
      </c>
      <c r="E27" s="51" t="s">
        <v>134</v>
      </c>
      <c r="F27" s="159" t="s">
        <v>121</v>
      </c>
      <c r="K27" s="15" t="s">
        <v>156</v>
      </c>
    </row>
    <row r="28" spans="2:11" ht="15.75" thickBot="1" x14ac:dyDescent="0.3">
      <c r="B28" s="160">
        <v>73002</v>
      </c>
      <c r="C28" s="161">
        <v>73000</v>
      </c>
      <c r="D28" s="162" t="s">
        <v>135</v>
      </c>
      <c r="E28" s="50" t="s">
        <v>166</v>
      </c>
      <c r="F28" s="163" t="s">
        <v>136</v>
      </c>
      <c r="K28" s="15" t="s">
        <v>122</v>
      </c>
    </row>
    <row r="29" spans="2:11" ht="15.75" thickBot="1" x14ac:dyDescent="0.3">
      <c r="B29" s="160">
        <v>76504</v>
      </c>
      <c r="C29" s="161">
        <v>74000</v>
      </c>
      <c r="D29" s="162" t="s">
        <v>138</v>
      </c>
      <c r="E29" s="50" t="s">
        <v>137</v>
      </c>
      <c r="F29" s="163" t="s">
        <v>139</v>
      </c>
      <c r="K29" s="15" t="s">
        <v>117</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K21"/>
  <sheetViews>
    <sheetView workbookViewId="0">
      <selection activeCell="AH28" sqref="AH28"/>
    </sheetView>
  </sheetViews>
  <sheetFormatPr defaultRowHeight="15" x14ac:dyDescent="0.25"/>
  <cols>
    <col min="1" max="1" width="15.7109375" style="14" customWidth="1"/>
    <col min="2" max="3" width="15.7109375" hidden="1" customWidth="1"/>
    <col min="4" max="11" width="15.7109375" style="14" hidden="1" customWidth="1"/>
    <col min="12" max="12" width="15.7109375" customWidth="1"/>
    <col min="13" max="13" width="15.7109375" style="14" hidden="1" customWidth="1"/>
    <col min="14" max="14" width="45.85546875" style="14" customWidth="1"/>
    <col min="15" max="15" width="15.7109375" style="14" hidden="1" customWidth="1"/>
    <col min="16" max="20" width="15.7109375" hidden="1" customWidth="1"/>
    <col min="21" max="21" width="15.7109375" customWidth="1"/>
    <col min="22" max="23" width="15.7109375" style="14" hidden="1" customWidth="1"/>
    <col min="24" max="24" width="15.7109375" style="14" customWidth="1"/>
    <col min="25" max="25" width="15.7109375" style="14" hidden="1" customWidth="1"/>
    <col min="26" max="27" width="15.7109375" customWidth="1"/>
    <col min="28" max="28" width="15.7109375" style="14" customWidth="1"/>
    <col min="29" max="29" width="15.7109375" style="14" hidden="1" customWidth="1"/>
    <col min="30" max="30" width="15.7109375" style="14" customWidth="1"/>
    <col min="31" max="31" width="15.7109375" style="14" hidden="1" customWidth="1"/>
    <col min="32" max="35" width="15.7109375" style="14" customWidth="1"/>
    <col min="36" max="36" width="20.7109375" style="14" bestFit="1" customWidth="1"/>
  </cols>
  <sheetData>
    <row r="1" spans="1:37" ht="18" x14ac:dyDescent="0.25">
      <c r="A1" s="1" t="s">
        <v>0</v>
      </c>
      <c r="B1" s="2"/>
      <c r="C1" s="2"/>
      <c r="D1" s="2"/>
      <c r="E1" s="2"/>
      <c r="F1" s="2"/>
      <c r="G1" s="2"/>
      <c r="H1" s="2"/>
      <c r="I1" s="2"/>
      <c r="J1" s="2"/>
      <c r="K1" s="2"/>
      <c r="L1" s="2"/>
      <c r="M1" s="2"/>
      <c r="N1" s="2"/>
      <c r="O1" s="2"/>
      <c r="P1" s="2"/>
      <c r="Q1" s="2"/>
      <c r="R1" s="2"/>
      <c r="S1" s="2"/>
      <c r="T1" s="2"/>
      <c r="U1" s="2"/>
      <c r="V1" s="2"/>
      <c r="W1" s="2"/>
      <c r="X1" s="2"/>
      <c r="Y1" s="2"/>
      <c r="Z1" s="3">
        <f>SUM(Z6:Z196)</f>
        <v>0</v>
      </c>
      <c r="AA1" s="3">
        <f>SUM(AA6:AA196)</f>
        <v>0</v>
      </c>
      <c r="AB1" s="2" t="b">
        <f>SUM(Z6:Z29)=SUM(AA6:AA29)</f>
        <v>1</v>
      </c>
      <c r="AC1" s="2"/>
      <c r="AD1" s="4" t="s">
        <v>1</v>
      </c>
      <c r="AE1" s="2"/>
      <c r="AF1" s="243" t="s">
        <v>2</v>
      </c>
      <c r="AG1" s="243"/>
      <c r="AH1" s="2"/>
      <c r="AI1" s="2"/>
      <c r="AJ1" s="2"/>
    </row>
    <row r="2" spans="1:37" x14ac:dyDescent="0.25">
      <c r="A2" s="5" t="s">
        <v>3</v>
      </c>
      <c r="B2" s="244" t="s">
        <v>4</v>
      </c>
      <c r="C2" s="245"/>
      <c r="D2" s="245"/>
      <c r="E2" s="246" t="s">
        <v>5</v>
      </c>
      <c r="F2" s="245"/>
      <c r="G2" s="245"/>
      <c r="H2" s="245"/>
      <c r="I2" s="245"/>
      <c r="J2" s="245"/>
      <c r="K2" s="245"/>
      <c r="L2" s="245"/>
      <c r="M2" s="245"/>
      <c r="N2" s="245"/>
      <c r="O2" s="245"/>
      <c r="P2" s="245"/>
      <c r="Q2" s="245"/>
      <c r="R2" s="245"/>
      <c r="S2" s="245"/>
      <c r="T2" s="245"/>
      <c r="U2" s="244" t="s">
        <v>6</v>
      </c>
      <c r="V2" s="245"/>
      <c r="W2" s="245"/>
      <c r="X2" s="245"/>
      <c r="Y2" s="245"/>
      <c r="Z2" s="245"/>
      <c r="AA2" s="245"/>
      <c r="AB2" s="245"/>
      <c r="AC2" s="245"/>
      <c r="AD2" s="245"/>
      <c r="AE2" s="245"/>
      <c r="AF2" s="245"/>
      <c r="AG2" s="245"/>
      <c r="AH2" s="245"/>
      <c r="AI2" s="245"/>
      <c r="AJ2" s="245"/>
    </row>
    <row r="3" spans="1:37" x14ac:dyDescent="0.25">
      <c r="A3" s="5" t="s">
        <v>7</v>
      </c>
      <c r="B3" s="6" t="s">
        <v>8</v>
      </c>
      <c r="C3" s="6" t="s">
        <v>9</v>
      </c>
      <c r="D3" s="6" t="s">
        <v>9</v>
      </c>
      <c r="E3" s="6" t="s">
        <v>9</v>
      </c>
      <c r="F3" s="6" t="s">
        <v>9</v>
      </c>
      <c r="G3" s="6" t="s">
        <v>9</v>
      </c>
      <c r="H3" s="7" t="s">
        <v>8</v>
      </c>
      <c r="I3" s="7" t="s">
        <v>8</v>
      </c>
      <c r="J3" s="7" t="s">
        <v>8</v>
      </c>
      <c r="K3" s="6" t="s">
        <v>9</v>
      </c>
      <c r="L3" s="7" t="s">
        <v>8</v>
      </c>
      <c r="M3" s="8" t="s">
        <v>8</v>
      </c>
      <c r="N3" s="7" t="s">
        <v>8</v>
      </c>
      <c r="O3" s="6" t="s">
        <v>9</v>
      </c>
      <c r="P3" s="6" t="s">
        <v>9</v>
      </c>
      <c r="Q3" s="6" t="s">
        <v>9</v>
      </c>
      <c r="R3" s="9" t="s">
        <v>9</v>
      </c>
      <c r="S3" s="9" t="s">
        <v>9</v>
      </c>
      <c r="T3" s="6" t="s">
        <v>9</v>
      </c>
      <c r="U3" s="7" t="s">
        <v>8</v>
      </c>
      <c r="V3" s="6" t="s">
        <v>9</v>
      </c>
      <c r="W3" s="6" t="s">
        <v>9</v>
      </c>
      <c r="X3" s="7" t="s">
        <v>8</v>
      </c>
      <c r="Y3" s="6" t="s">
        <v>9</v>
      </c>
      <c r="Z3" s="7" t="s">
        <v>8</v>
      </c>
      <c r="AA3" s="7" t="s">
        <v>8</v>
      </c>
      <c r="AB3" s="6" t="s">
        <v>10</v>
      </c>
      <c r="AC3" s="6" t="s">
        <v>9</v>
      </c>
      <c r="AD3" s="7" t="s">
        <v>8</v>
      </c>
      <c r="AE3" s="6" t="s">
        <v>11</v>
      </c>
      <c r="AF3" s="6" t="s">
        <v>10</v>
      </c>
      <c r="AG3" s="6" t="s">
        <v>10</v>
      </c>
      <c r="AH3" s="6" t="s">
        <v>11</v>
      </c>
      <c r="AI3" s="6" t="s">
        <v>11</v>
      </c>
      <c r="AJ3" s="6" t="s">
        <v>11</v>
      </c>
    </row>
    <row r="4" spans="1:37" x14ac:dyDescent="0.25">
      <c r="A4" s="5" t="s">
        <v>12</v>
      </c>
      <c r="B4" s="6" t="s">
        <v>13</v>
      </c>
      <c r="C4" s="6" t="s">
        <v>14</v>
      </c>
      <c r="D4" s="6" t="s">
        <v>15</v>
      </c>
      <c r="E4" s="6" t="s">
        <v>13</v>
      </c>
      <c r="F4" s="6" t="s">
        <v>13</v>
      </c>
      <c r="G4" s="6" t="s">
        <v>13</v>
      </c>
      <c r="H4" s="6" t="s">
        <v>16</v>
      </c>
      <c r="I4" s="6" t="s">
        <v>17</v>
      </c>
      <c r="J4" s="6" t="s">
        <v>18</v>
      </c>
      <c r="K4" s="6" t="s">
        <v>19</v>
      </c>
      <c r="L4" s="6" t="s">
        <v>20</v>
      </c>
      <c r="M4" s="6" t="s">
        <v>21</v>
      </c>
      <c r="N4" s="6" t="s">
        <v>13</v>
      </c>
      <c r="O4" s="6" t="s">
        <v>13</v>
      </c>
      <c r="P4" s="6" t="s">
        <v>14</v>
      </c>
      <c r="Q4" s="6" t="s">
        <v>14</v>
      </c>
      <c r="R4" s="6" t="s">
        <v>14</v>
      </c>
      <c r="S4" s="6" t="s">
        <v>20</v>
      </c>
      <c r="T4" s="6" t="s">
        <v>22</v>
      </c>
      <c r="U4" s="6" t="s">
        <v>13</v>
      </c>
      <c r="V4" s="6" t="s">
        <v>13</v>
      </c>
      <c r="W4" s="6" t="s">
        <v>16</v>
      </c>
      <c r="X4" s="6" t="s">
        <v>23</v>
      </c>
      <c r="Y4" s="6" t="s">
        <v>24</v>
      </c>
      <c r="Z4" s="6" t="s">
        <v>22</v>
      </c>
      <c r="AA4" s="6" t="s">
        <v>22</v>
      </c>
      <c r="AB4" s="6" t="s">
        <v>13</v>
      </c>
      <c r="AC4" s="6" t="s">
        <v>13</v>
      </c>
      <c r="AD4" s="6" t="s">
        <v>25</v>
      </c>
      <c r="AE4" s="6" t="s">
        <v>26</v>
      </c>
      <c r="AF4" s="6" t="s">
        <v>27</v>
      </c>
      <c r="AG4" s="6" t="s">
        <v>28</v>
      </c>
      <c r="AH4" s="6" t="s">
        <v>29</v>
      </c>
      <c r="AI4" s="6" t="s">
        <v>30</v>
      </c>
      <c r="AJ4" s="6" t="s">
        <v>31</v>
      </c>
    </row>
    <row r="5" spans="1:37" x14ac:dyDescent="0.25">
      <c r="A5" s="5" t="s">
        <v>32</v>
      </c>
      <c r="B5" s="10" t="s">
        <v>33</v>
      </c>
      <c r="C5" s="10" t="s">
        <v>34</v>
      </c>
      <c r="D5" s="10" t="s">
        <v>35</v>
      </c>
      <c r="E5" s="10" t="s">
        <v>36</v>
      </c>
      <c r="F5" s="10" t="s">
        <v>37</v>
      </c>
      <c r="G5" s="10" t="s">
        <v>38</v>
      </c>
      <c r="H5" s="10" t="s">
        <v>39</v>
      </c>
      <c r="I5" s="10" t="s">
        <v>40</v>
      </c>
      <c r="J5" s="10" t="s">
        <v>41</v>
      </c>
      <c r="K5" s="10" t="s">
        <v>42</v>
      </c>
      <c r="L5" s="10" t="s">
        <v>43</v>
      </c>
      <c r="M5" s="10" t="s">
        <v>44</v>
      </c>
      <c r="N5" s="10" t="s">
        <v>45</v>
      </c>
      <c r="O5" s="10" t="s">
        <v>46</v>
      </c>
      <c r="P5" s="10" t="s">
        <v>47</v>
      </c>
      <c r="Q5" s="10" t="s">
        <v>48</v>
      </c>
      <c r="R5" s="10" t="s">
        <v>49</v>
      </c>
      <c r="S5" s="10" t="s">
        <v>50</v>
      </c>
      <c r="T5" s="10" t="s">
        <v>51</v>
      </c>
      <c r="U5" s="10" t="s">
        <v>52</v>
      </c>
      <c r="V5" s="10" t="s">
        <v>53</v>
      </c>
      <c r="W5" s="10" t="s">
        <v>54</v>
      </c>
      <c r="X5" s="10" t="s">
        <v>55</v>
      </c>
      <c r="Y5" s="10" t="s">
        <v>56</v>
      </c>
      <c r="Z5" s="10" t="s">
        <v>57</v>
      </c>
      <c r="AA5" s="10" t="s">
        <v>58</v>
      </c>
      <c r="AB5" s="10" t="s">
        <v>59</v>
      </c>
      <c r="AC5" s="10" t="s">
        <v>46</v>
      </c>
      <c r="AD5" s="10" t="s">
        <v>60</v>
      </c>
      <c r="AE5" s="10" t="s">
        <v>61</v>
      </c>
      <c r="AF5" s="10" t="s">
        <v>62</v>
      </c>
      <c r="AG5" s="10" t="s">
        <v>63</v>
      </c>
      <c r="AH5" s="10" t="s">
        <v>64</v>
      </c>
      <c r="AI5" s="10" t="s">
        <v>65</v>
      </c>
      <c r="AJ5" s="10" t="s">
        <v>66</v>
      </c>
    </row>
    <row r="6" spans="1:37" x14ac:dyDescent="0.25">
      <c r="A6" s="11"/>
      <c r="B6" s="12"/>
      <c r="C6" s="12"/>
      <c r="D6" s="11"/>
      <c r="E6" s="11"/>
      <c r="F6" s="11"/>
      <c r="G6" s="11"/>
      <c r="H6" s="11"/>
      <c r="I6" s="11"/>
      <c r="J6" s="11"/>
      <c r="K6" s="11"/>
      <c r="L6" s="13">
        <f>Transfer!D15</f>
        <v>0</v>
      </c>
      <c r="M6" s="11" t="s">
        <v>67</v>
      </c>
      <c r="N6" s="11" t="s">
        <v>148</v>
      </c>
      <c r="O6" s="11"/>
      <c r="P6" s="12"/>
      <c r="Q6" s="12"/>
      <c r="R6" s="12"/>
      <c r="S6" s="12"/>
      <c r="T6" s="12"/>
      <c r="U6" s="12">
        <v>1</v>
      </c>
      <c r="V6" s="11"/>
      <c r="W6" s="11"/>
      <c r="X6" s="53">
        <f>Transfer!F6</f>
        <v>0</v>
      </c>
      <c r="Y6" s="11"/>
      <c r="Z6" s="57">
        <f>Transfer!G6</f>
        <v>0</v>
      </c>
      <c r="AA6" s="57"/>
      <c r="AB6" s="11"/>
      <c r="AC6" s="11"/>
      <c r="AD6" s="53">
        <f>Transfer!H6</f>
        <v>0</v>
      </c>
      <c r="AE6" s="11"/>
      <c r="AF6" s="11"/>
      <c r="AG6" s="53">
        <f>Transfer!I6</f>
        <v>0</v>
      </c>
    </row>
    <row r="7" spans="1:37" x14ac:dyDescent="0.25">
      <c r="A7" s="11"/>
      <c r="B7" s="12"/>
      <c r="C7" s="12"/>
      <c r="D7" s="11"/>
      <c r="E7" s="11"/>
      <c r="F7" s="11"/>
      <c r="G7" s="11"/>
      <c r="H7" s="11"/>
      <c r="I7" s="11"/>
      <c r="J7" s="11"/>
      <c r="K7" s="11"/>
      <c r="L7" s="12"/>
      <c r="M7" s="11"/>
      <c r="N7" s="11"/>
      <c r="O7" s="11"/>
      <c r="P7" s="12"/>
      <c r="Q7" s="12"/>
      <c r="R7" s="12"/>
      <c r="S7" s="12"/>
      <c r="T7" s="12"/>
      <c r="U7" s="52">
        <v>2</v>
      </c>
      <c r="V7" s="11"/>
      <c r="W7" s="11"/>
      <c r="X7" s="53">
        <f>Transfer!F16</f>
        <v>0</v>
      </c>
      <c r="Y7" s="11"/>
      <c r="Z7" s="57"/>
      <c r="AA7" s="57">
        <f>Transfer!G16</f>
        <v>0</v>
      </c>
      <c r="AB7" s="11"/>
      <c r="AC7" s="11"/>
      <c r="AD7" s="53">
        <f>Transfer!H16</f>
        <v>0</v>
      </c>
      <c r="AE7" s="11"/>
      <c r="AF7" s="11"/>
      <c r="AG7" s="53">
        <f>Transfer!I16</f>
        <v>0</v>
      </c>
    </row>
    <row r="8" spans="1:37" x14ac:dyDescent="0.25">
      <c r="U8" s="52">
        <v>3</v>
      </c>
      <c r="X8" s="56">
        <f>Transfer!F7</f>
        <v>0</v>
      </c>
      <c r="Z8" s="58">
        <f>Transfer!G7</f>
        <v>0</v>
      </c>
      <c r="AA8" s="58"/>
      <c r="AD8" s="56">
        <f>Transfer!H7</f>
        <v>0</v>
      </c>
      <c r="AE8" s="3"/>
      <c r="AF8" s="3"/>
      <c r="AG8" s="56">
        <f>Transfer!I7</f>
        <v>0</v>
      </c>
      <c r="AH8" s="3"/>
      <c r="AI8" s="3"/>
      <c r="AJ8" s="3"/>
      <c r="AK8" s="3"/>
    </row>
    <row r="9" spans="1:37" x14ac:dyDescent="0.25">
      <c r="U9" s="52">
        <v>4</v>
      </c>
      <c r="X9" s="56">
        <f>Transfer!F17</f>
        <v>0</v>
      </c>
      <c r="Z9" s="58"/>
      <c r="AA9" s="58">
        <f>Transfer!G17</f>
        <v>0</v>
      </c>
      <c r="AD9" s="56">
        <f>Transfer!H17</f>
        <v>0</v>
      </c>
      <c r="AE9" s="3"/>
      <c r="AF9" s="3"/>
      <c r="AG9" s="56">
        <f>Transfer!I17</f>
        <v>0</v>
      </c>
      <c r="AH9" s="3"/>
      <c r="AI9" s="3"/>
      <c r="AJ9" s="3"/>
      <c r="AK9" s="3"/>
    </row>
    <row r="10" spans="1:37" x14ac:dyDescent="0.25">
      <c r="U10" s="52">
        <v>5</v>
      </c>
      <c r="X10" s="56">
        <f>Transfer!F8</f>
        <v>0</v>
      </c>
      <c r="Z10" s="58">
        <f>Transfer!G8</f>
        <v>0</v>
      </c>
      <c r="AA10" s="58"/>
      <c r="AD10" s="56">
        <f>Transfer!H8</f>
        <v>0</v>
      </c>
      <c r="AE10" s="3"/>
      <c r="AF10" s="3"/>
      <c r="AG10" s="56">
        <f>Transfer!I8</f>
        <v>0</v>
      </c>
      <c r="AH10" s="3"/>
      <c r="AI10" s="3"/>
      <c r="AJ10" s="3"/>
      <c r="AK10" s="3"/>
    </row>
    <row r="11" spans="1:37" x14ac:dyDescent="0.25">
      <c r="U11" s="12">
        <v>6</v>
      </c>
      <c r="X11" s="56">
        <f>Transfer!F18</f>
        <v>0</v>
      </c>
      <c r="Z11" s="58"/>
      <c r="AA11" s="58">
        <f>Transfer!G18</f>
        <v>0</v>
      </c>
      <c r="AD11" s="56">
        <f>Transfer!H18</f>
        <v>0</v>
      </c>
      <c r="AE11" s="3"/>
      <c r="AF11" s="3"/>
      <c r="AG11" s="56">
        <f>Transfer!I18</f>
        <v>0</v>
      </c>
      <c r="AH11" s="3"/>
      <c r="AI11" s="3"/>
      <c r="AJ11" s="3"/>
      <c r="AK11" s="3"/>
    </row>
    <row r="12" spans="1:37" x14ac:dyDescent="0.25">
      <c r="U12" s="52">
        <v>7</v>
      </c>
      <c r="X12" s="56">
        <f>Transfer!F9</f>
        <v>0</v>
      </c>
      <c r="Z12" s="58">
        <f>Transfer!G9</f>
        <v>0</v>
      </c>
      <c r="AA12" s="58"/>
      <c r="AD12" s="56">
        <f>Transfer!H9</f>
        <v>0</v>
      </c>
      <c r="AE12" s="3"/>
      <c r="AF12" s="3"/>
      <c r="AG12" s="56">
        <f>Transfer!I9</f>
        <v>0</v>
      </c>
      <c r="AH12" s="3"/>
      <c r="AI12" s="3"/>
      <c r="AJ12" s="3"/>
      <c r="AK12" s="3"/>
    </row>
    <row r="13" spans="1:37" x14ac:dyDescent="0.25">
      <c r="U13" s="52">
        <v>8</v>
      </c>
      <c r="X13" s="56">
        <f>Transfer!F19</f>
        <v>0</v>
      </c>
      <c r="Z13" s="58"/>
      <c r="AA13" s="58">
        <f>Transfer!G19</f>
        <v>0</v>
      </c>
      <c r="AD13" s="56">
        <f>Transfer!H19</f>
        <v>0</v>
      </c>
      <c r="AE13" s="3"/>
      <c r="AF13" s="3"/>
      <c r="AG13" s="56">
        <f>Transfer!I19</f>
        <v>0</v>
      </c>
      <c r="AH13" s="3"/>
      <c r="AI13" s="3"/>
      <c r="AJ13" s="3"/>
      <c r="AK13" s="3"/>
    </row>
    <row r="14" spans="1:37" x14ac:dyDescent="0.25">
      <c r="U14" s="52">
        <v>9</v>
      </c>
      <c r="X14" s="56">
        <f>Transfer!F10</f>
        <v>0</v>
      </c>
      <c r="Z14" s="58">
        <f>Transfer!G10</f>
        <v>0</v>
      </c>
      <c r="AA14" s="58"/>
      <c r="AD14" s="56">
        <f>Transfer!H10</f>
        <v>0</v>
      </c>
      <c r="AE14" s="3"/>
      <c r="AF14" s="3"/>
      <c r="AG14" s="56">
        <f>Transfer!I10</f>
        <v>0</v>
      </c>
      <c r="AH14" s="3"/>
      <c r="AI14" s="3"/>
      <c r="AJ14" s="3"/>
      <c r="AK14" s="3"/>
    </row>
    <row r="15" spans="1:37" s="14" customFormat="1" x14ac:dyDescent="0.25">
      <c r="B15"/>
      <c r="C15"/>
      <c r="L15"/>
      <c r="P15"/>
      <c r="Q15"/>
      <c r="R15"/>
      <c r="S15"/>
      <c r="T15"/>
      <c r="U15" s="52">
        <v>10</v>
      </c>
      <c r="X15" s="56">
        <f>Transfer!F20</f>
        <v>0</v>
      </c>
      <c r="Z15" s="58"/>
      <c r="AA15" s="58">
        <f>Transfer!G20</f>
        <v>0</v>
      </c>
      <c r="AD15" s="56">
        <f>Transfer!H20</f>
        <v>0</v>
      </c>
      <c r="AE15" s="3"/>
      <c r="AF15" s="3"/>
      <c r="AG15" s="56">
        <f>Transfer!I20</f>
        <v>0</v>
      </c>
      <c r="AH15" s="3"/>
      <c r="AI15" s="3"/>
      <c r="AJ15" s="3"/>
      <c r="AK15" s="3"/>
    </row>
    <row r="16" spans="1:37" s="14" customFormat="1" x14ac:dyDescent="0.25">
      <c r="B16"/>
      <c r="C16"/>
      <c r="L16"/>
      <c r="P16"/>
      <c r="Q16"/>
      <c r="R16"/>
      <c r="S16"/>
      <c r="T16"/>
      <c r="U16" s="12">
        <v>11</v>
      </c>
      <c r="X16" s="56">
        <f>Transfer!F11</f>
        <v>0</v>
      </c>
      <c r="Z16" s="58">
        <f>Transfer!G11</f>
        <v>0</v>
      </c>
      <c r="AA16" s="58"/>
      <c r="AD16" s="56">
        <f>Transfer!H11</f>
        <v>0</v>
      </c>
      <c r="AE16" s="3"/>
      <c r="AF16" s="3"/>
      <c r="AG16" s="56">
        <f>Transfer!I11</f>
        <v>0</v>
      </c>
      <c r="AH16" s="3"/>
      <c r="AI16" s="3"/>
      <c r="AJ16" s="3"/>
      <c r="AK16" s="3"/>
    </row>
    <row r="17" spans="2:37" s="14" customFormat="1" x14ac:dyDescent="0.25">
      <c r="B17"/>
      <c r="C17"/>
      <c r="L17"/>
      <c r="P17"/>
      <c r="Q17"/>
      <c r="R17"/>
      <c r="S17"/>
      <c r="T17"/>
      <c r="U17" s="52">
        <v>12</v>
      </c>
      <c r="X17" s="56">
        <f>Transfer!F21</f>
        <v>0</v>
      </c>
      <c r="Z17" s="58"/>
      <c r="AA17" s="58">
        <f>Transfer!G21</f>
        <v>0</v>
      </c>
      <c r="AD17" s="56">
        <f>Transfer!H21</f>
        <v>0</v>
      </c>
      <c r="AE17" s="3"/>
      <c r="AF17" s="3"/>
      <c r="AG17" s="56">
        <f>Transfer!I21</f>
        <v>0</v>
      </c>
      <c r="AH17" s="3"/>
      <c r="AI17" s="3"/>
      <c r="AJ17" s="3"/>
      <c r="AK17" s="3"/>
    </row>
    <row r="18" spans="2:37" s="14" customFormat="1" x14ac:dyDescent="0.25">
      <c r="B18"/>
      <c r="C18"/>
      <c r="L18"/>
      <c r="P18"/>
      <c r="Q18"/>
      <c r="R18"/>
      <c r="S18"/>
      <c r="T18"/>
      <c r="U18" s="52"/>
      <c r="X18" s="3"/>
      <c r="Z18" s="3"/>
      <c r="AA18" s="3"/>
      <c r="AD18" s="3"/>
      <c r="AE18" s="3"/>
      <c r="AF18" s="3"/>
      <c r="AG18" s="3"/>
      <c r="AH18" s="3"/>
      <c r="AI18" s="3"/>
      <c r="AJ18" s="3"/>
      <c r="AK18" s="3"/>
    </row>
    <row r="19" spans="2:37" s="14" customFormat="1" x14ac:dyDescent="0.25">
      <c r="B19"/>
      <c r="C19"/>
      <c r="L19"/>
      <c r="P19"/>
      <c r="Q19"/>
      <c r="R19"/>
      <c r="S19"/>
      <c r="T19"/>
      <c r="U19" s="52"/>
      <c r="X19" s="3"/>
      <c r="Z19" s="3"/>
      <c r="AA19" s="3"/>
      <c r="AD19" s="3"/>
      <c r="AE19" s="3"/>
      <c r="AF19" s="3"/>
      <c r="AG19" s="3"/>
      <c r="AH19" s="3"/>
      <c r="AI19" s="3"/>
      <c r="AJ19" s="3"/>
      <c r="AK19" s="3"/>
    </row>
    <row r="20" spans="2:37" s="14" customFormat="1" x14ac:dyDescent="0.25">
      <c r="B20"/>
      <c r="C20"/>
      <c r="L20"/>
      <c r="P20"/>
      <c r="Q20"/>
      <c r="R20"/>
      <c r="S20"/>
      <c r="T20"/>
      <c r="U20" s="52"/>
      <c r="X20" s="3"/>
      <c r="Z20" s="3"/>
      <c r="AA20" s="3"/>
      <c r="AD20" s="3"/>
      <c r="AE20" s="3"/>
      <c r="AF20" s="3"/>
      <c r="AG20" s="3"/>
      <c r="AH20" s="3"/>
      <c r="AI20" s="3"/>
      <c r="AJ20" s="3"/>
      <c r="AK20" s="3"/>
    </row>
    <row r="21" spans="2:37" x14ac:dyDescent="0.25">
      <c r="U21" s="12"/>
      <c r="X21" s="3"/>
      <c r="AD21" s="3"/>
      <c r="AE21" s="3"/>
      <c r="AF21" s="3"/>
      <c r="AG21" s="3"/>
      <c r="AH21" s="3"/>
      <c r="AI21" s="3"/>
      <c r="AJ21" s="3"/>
      <c r="AK21" s="3"/>
    </row>
  </sheetData>
  <mergeCells count="4">
    <mergeCell ref="AF1:AG1"/>
    <mergeCell ref="B2:D2"/>
    <mergeCell ref="E2:T2"/>
    <mergeCell ref="U2:AJ2"/>
  </mergeCells>
  <conditionalFormatting sqref="AB1">
    <cfRule type="notContainsText" dxfId="0" priority="1" operator="notContains" text="TRUE">
      <formula>ISERROR(SEARCH("TRUE",AB1))</formula>
    </cfRule>
  </conditionalFormatting>
  <dataValidations count="16">
    <dataValidation type="list" allowBlank="1" showErrorMessage="1" sqref="AJ4">
      <formula1>"WID,Custom_Worktag_06_ID"</formula1>
    </dataValidation>
    <dataValidation type="list" allowBlank="1" showErrorMessage="1" sqref="AI4">
      <formula1>"WID,Bank_Account_ID"</formula1>
    </dataValidation>
    <dataValidation type="list" allowBlank="1" showErrorMessage="1" sqref="AH4">
      <formula1>"WID,Region_Reference_ID"</formula1>
    </dataValidation>
    <dataValidation type="list" allowBlank="1" showErrorMessage="1" sqref="AG4">
      <formula1>"WID,Spend_Category_ID"</formula1>
    </dataValidation>
    <dataValidation type="list" allowBlank="1" showErrorMessage="1" sqref="AF4">
      <formula1>"WID,Revenue_Category_ID"</formula1>
    </dataValidation>
    <dataValidation type="list" allowBlank="1" showErrorMessage="1" sqref="AE4">
      <formula1>"Location_ID,WID"</formula1>
    </dataValidation>
    <dataValidation type="list" allowBlank="1" showErrorMessage="1" sqref="AD4">
      <formula1>"WID,Cost_Center_Reference_ID"</formula1>
    </dataValidation>
    <dataValidation type="list" allowBlank="1" showErrorMessage="1" sqref="Y4">
      <formula1>"WID,Account_Set_ID"</formula1>
    </dataValidation>
    <dataValidation type="list" allowBlank="1" showErrorMessage="1" sqref="X4">
      <formula1>"WID,Ledger_Account_ID"</formula1>
    </dataValidation>
    <dataValidation type="list" allowBlank="1" showErrorMessage="1" sqref="M4">
      <formula1>"WID,Journal_Source_ID"</formula1>
    </dataValidation>
    <dataValidation type="list" allowBlank="1" showErrorMessage="1" sqref="K4">
      <formula1>"WID,Book_Code_ID"</formula1>
    </dataValidation>
    <dataValidation type="list" allowBlank="1" showErrorMessage="1" sqref="J4">
      <formula1>"WID,Ledger_Type_ID"</formula1>
    </dataValidation>
    <dataValidation type="list" allowBlank="1" showErrorMessage="1" sqref="I4">
      <formula1>"Currency_Numeric_Code,WID,Currency_ID"</formula1>
    </dataValidation>
    <dataValidation type="list" allowBlank="1" showErrorMessage="1" sqref="H4 W4">
      <formula1>"Company_Reference_ID,WID,Organization_Reference_ID"</formula1>
    </dataValidation>
    <dataValidation type="list" allowBlank="1" showErrorMessage="1" sqref="D4">
      <formula1>"WID,Accounting_Journal_ID"</formula1>
    </dataValidation>
    <dataValidation type="list" allowBlank="1" showErrorMessage="1" sqref="C6:C31998 P6:R31998">
      <formula1>"Y,N"</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Transfer</vt:lpstr>
      <vt:lpstr>Account Info.</vt:lpstr>
      <vt:lpstr>GL</vt:lpstr>
      <vt:lpstr>Transfer!Print_Area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Bumgarner</dc:creator>
  <cp:lastModifiedBy>Patricia Bumgarner</cp:lastModifiedBy>
  <dcterms:created xsi:type="dcterms:W3CDTF">2024-05-03T15:44:20Z</dcterms:created>
  <dcterms:modified xsi:type="dcterms:W3CDTF">2024-06-24T21:03:20Z</dcterms:modified>
</cp:coreProperties>
</file>